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33" i="1" l="1"/>
  <c r="A233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B195" i="1"/>
  <c r="A195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62" i="1" l="1"/>
  <c r="H62" i="1"/>
  <c r="J62" i="1"/>
  <c r="G81" i="1"/>
  <c r="I81" i="1"/>
  <c r="F100" i="1"/>
  <c r="H100" i="1"/>
  <c r="J100" i="1"/>
  <c r="G119" i="1"/>
  <c r="I119" i="1"/>
  <c r="G138" i="1"/>
  <c r="I138" i="1"/>
  <c r="F157" i="1"/>
  <c r="H157" i="1"/>
  <c r="J157" i="1"/>
  <c r="G176" i="1"/>
  <c r="I176" i="1"/>
  <c r="F195" i="1"/>
  <c r="H195" i="1"/>
  <c r="J195" i="1"/>
  <c r="G214" i="1"/>
  <c r="I214" i="1"/>
  <c r="F233" i="1"/>
  <c r="H233" i="1"/>
  <c r="J233" i="1"/>
  <c r="F24" i="1"/>
  <c r="H24" i="1"/>
  <c r="J24" i="1"/>
  <c r="F43" i="1"/>
  <c r="H43" i="1"/>
  <c r="J43" i="1"/>
  <c r="G62" i="1"/>
  <c r="I62" i="1"/>
  <c r="F81" i="1"/>
  <c r="H81" i="1"/>
  <c r="J81" i="1"/>
  <c r="G100" i="1"/>
  <c r="I100" i="1"/>
  <c r="F119" i="1"/>
  <c r="H119" i="1"/>
  <c r="J119" i="1"/>
  <c r="F138" i="1"/>
  <c r="H138" i="1"/>
  <c r="J138" i="1"/>
  <c r="G157" i="1"/>
  <c r="I157" i="1"/>
  <c r="F176" i="1"/>
  <c r="H176" i="1"/>
  <c r="J176" i="1"/>
  <c r="G195" i="1"/>
  <c r="I195" i="1"/>
  <c r="F214" i="1"/>
  <c r="H214" i="1"/>
  <c r="J214" i="1"/>
  <c r="G233" i="1"/>
  <c r="I233" i="1"/>
  <c r="L24" i="1"/>
  <c r="L43" i="1"/>
  <c r="L62" i="1"/>
  <c r="L81" i="1"/>
  <c r="L100" i="1"/>
  <c r="L119" i="1"/>
  <c r="L138" i="1"/>
  <c r="L157" i="1"/>
  <c r="L176" i="1"/>
  <c r="L195" i="1"/>
  <c r="L214" i="1"/>
  <c r="L233" i="1"/>
</calcChain>
</file>

<file path=xl/sharedStrings.xml><?xml version="1.0" encoding="utf-8"?>
<sst xmlns="http://schemas.openxmlformats.org/spreadsheetml/2006/main" count="347" uniqueCount="121">
  <si>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</si>
  <si>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</si>
  <si>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</si>
  <si>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</si>
  <si>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</si>
  <si>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</si>
  <si>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</si>
  <si>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</si>
  <si>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</si>
  <si>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</si>
  <si>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</si>
  <si>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</si>
  <si>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</si>
  <si>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</si>
  <si>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</si>
  <si>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</si>
  <si>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</si>
  <si>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</si>
  <si>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</si>
  <si>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</si>
  <si>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</si>
  <si>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</si>
  <si>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</si>
  <si>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</si>
  <si>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</si>
  <si>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</si>
  <si>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</si>
  <si>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</si>
  <si>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</si>
  <si>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</si>
  <si>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</si>
  <si>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</si>
  <si>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</si>
  <si>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</si>
  <si>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</si>
  <si>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</si>
  <si>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</si>
  <si>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</si>
  <si>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</si>
  <si>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Семенова Е.Е.</t>
  </si>
  <si>
    <t>салат из свежей капусты</t>
  </si>
  <si>
    <t>суп с макаронными изделиями с мясом птицы</t>
  </si>
  <si>
    <t>плов из птицы</t>
  </si>
  <si>
    <t>чай с лимоном</t>
  </si>
  <si>
    <t>хлеб пшеничный</t>
  </si>
  <si>
    <t>13(1)</t>
  </si>
  <si>
    <t>3,20,</t>
  </si>
  <si>
    <t>салат картофельный с фасолью</t>
  </si>
  <si>
    <t>борщ с мясом птицы</t>
  </si>
  <si>
    <t>биточки диетические</t>
  </si>
  <si>
    <t>каша гречневая вязкая с маслом</t>
  </si>
  <si>
    <t>46(1)108(3)</t>
  </si>
  <si>
    <t>304(3)</t>
  </si>
  <si>
    <t>393(3)</t>
  </si>
  <si>
    <t>28(1)</t>
  </si>
  <si>
    <t>56(3)</t>
  </si>
  <si>
    <t>67(1)</t>
  </si>
  <si>
    <t>165(3)</t>
  </si>
  <si>
    <t>салат из моркови с изюмом</t>
  </si>
  <si>
    <t>суп картофельный с овсяной крупой,с мясом птицы</t>
  </si>
  <si>
    <t>рыба,запеченая в яйце с маслом сливочным</t>
  </si>
  <si>
    <t>картофельное пюре</t>
  </si>
  <si>
    <t>8(1)</t>
  </si>
  <si>
    <t>80(3)</t>
  </si>
  <si>
    <t>86(1)</t>
  </si>
  <si>
    <t>321(3)</t>
  </si>
  <si>
    <t>винегрет овощной</t>
  </si>
  <si>
    <t>рассольник с мясом птицы</t>
  </si>
  <si>
    <t>жаркое по-домашнему</t>
  </si>
  <si>
    <t>компот из с\ф</t>
  </si>
  <si>
    <t>45(3)</t>
  </si>
  <si>
    <t>74,(3)</t>
  </si>
  <si>
    <t>276(3)</t>
  </si>
  <si>
    <t>153(1)</t>
  </si>
  <si>
    <t>салат из моркови с яблоками и зеленым горошком</t>
  </si>
  <si>
    <t>уха со взбитым яйцом</t>
  </si>
  <si>
    <t>каша вязкая пшенная</t>
  </si>
  <si>
    <t>тефтели мясные с соусом томатом</t>
  </si>
  <si>
    <t>кисель</t>
  </si>
  <si>
    <t>80\80</t>
  </si>
  <si>
    <t>12(1)</t>
  </si>
  <si>
    <t>60(1)</t>
  </si>
  <si>
    <t>287(3)355(3)</t>
  </si>
  <si>
    <t>салат из квашеной капусты</t>
  </si>
  <si>
    <t>токмач(суп-лапша с картофелем и мясом)</t>
  </si>
  <si>
    <t>рагу овощное</t>
  </si>
  <si>
    <t>суфле куриное</t>
  </si>
  <si>
    <t>чай с сахаром</t>
  </si>
  <si>
    <t>17(1)</t>
  </si>
  <si>
    <t>50(1)</t>
  </si>
  <si>
    <t>310(3)</t>
  </si>
  <si>
    <t>137(3)</t>
  </si>
  <si>
    <t>392(3)</t>
  </si>
  <si>
    <t>салат из свеклы</t>
  </si>
  <si>
    <t>щи из свежей капусты смясом птицы</t>
  </si>
  <si>
    <t>гуляш из отварной говядины</t>
  </si>
  <si>
    <t>макаронные изделия отварные</t>
  </si>
  <si>
    <t>33(3)</t>
  </si>
  <si>
    <t>67(3)</t>
  </si>
  <si>
    <t>277(3)</t>
  </si>
  <si>
    <t>204(3)</t>
  </si>
  <si>
    <t>рыба запеченая в яйце с сливочным мясом</t>
  </si>
  <si>
    <t xml:space="preserve">чай с лимоном </t>
  </si>
  <si>
    <t>рыба запеченая в яйце с маслом сливочным</t>
  </si>
  <si>
    <t>81(3)108(3)</t>
  </si>
  <si>
    <t>огурцы и помидоры порционные</t>
  </si>
  <si>
    <t>суп картофельный с бобовыми и мясом птицы</t>
  </si>
  <si>
    <t>каша жидкая пшеничная</t>
  </si>
  <si>
    <t>30\30</t>
  </si>
  <si>
    <t>185(3)</t>
  </si>
  <si>
    <t>суп картофельный с мясными фрикадельками</t>
  </si>
  <si>
    <t>каша гречневая</t>
  </si>
  <si>
    <t>45(1)</t>
  </si>
  <si>
    <t>рис с овощами</t>
  </si>
  <si>
    <t>кофейный напиток</t>
  </si>
  <si>
    <t>49(3)</t>
  </si>
  <si>
    <t>94(1)</t>
  </si>
  <si>
    <t>395(3)</t>
  </si>
  <si>
    <t>птица тушеная в соусе</t>
  </si>
  <si>
    <t>пюре картофельное</t>
  </si>
  <si>
    <t>301(3)357(3)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</si>
</sst>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workbookViewId="0">
      <pane xSplit="4" ySplit="5" topLeftCell="E223" activePane="bottomRight" state="frozen"/>
      <selection pane="topRight" activeCell="E1" sqref="E1"/>
      <selection pane="bottomLeft" activeCell="A6" sqref="A6"/>
      <selection pane="bottomRight" activeCell="L242" sqref="L24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0"/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 x14ac:dyDescent="0.2">
      <c r="A2" s="33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 x14ac:dyDescent="0.2">
      <c r="A3" s="4" t="s">
        <v>7</v>
      </c>
      <c r="C3" s="2"/>
      <c r="D3" s="3"/>
      <c r="E3" s="36" t="s">
        <v>8</v>
      </c>
      <c r="G3" s="2" t="s">
        <v>18</v>
      </c>
      <c r="H3" s="45"/>
      <c r="I3" s="45"/>
      <c r="J3" s="46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7"/>
      <c r="F6" s="38"/>
      <c r="G6" s="38"/>
      <c r="H6" s="38"/>
      <c r="I6" s="38"/>
      <c r="J6" s="38"/>
      <c r="K6" s="39"/>
      <c r="L6" s="38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21</v>
      </c>
      <c r="E8" s="40"/>
      <c r="F8" s="41"/>
      <c r="G8" s="41"/>
      <c r="H8" s="41"/>
      <c r="I8" s="41"/>
      <c r="J8" s="41"/>
      <c r="K8" s="42"/>
      <c r="L8" s="41"/>
    </row>
    <row r="9" spans="1:12" ht="15" x14ac:dyDescent="0.25">
      <c r="A9" s="23"/>
      <c r="B9" s="15"/>
      <c r="C9" s="11"/>
      <c r="D9" s="7" t="s">
        <v>22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 t="s">
        <v>40</v>
      </c>
      <c r="F14" s="41">
        <v>100</v>
      </c>
      <c r="G14" s="41">
        <v>1.4</v>
      </c>
      <c r="H14" s="41">
        <v>5.08</v>
      </c>
      <c r="I14" s="41">
        <v>9.01</v>
      </c>
      <c r="J14" s="41">
        <v>87.4</v>
      </c>
      <c r="K14" s="42" t="s">
        <v>45</v>
      </c>
      <c r="L14" s="41" t="s">
        <v>46</v>
      </c>
    </row>
    <row r="15" spans="1:12" ht="25.5" x14ac:dyDescent="0.25">
      <c r="A15" s="23"/>
      <c r="B15" s="15"/>
      <c r="C15" s="11"/>
      <c r="D15" s="7" t="s">
        <v>26</v>
      </c>
      <c r="E15" s="40" t="s">
        <v>41</v>
      </c>
      <c r="F15" s="41">
        <v>200</v>
      </c>
      <c r="G15" s="41">
        <v>5.52</v>
      </c>
      <c r="H15" s="41">
        <v>6.29</v>
      </c>
      <c r="I15" s="41">
        <v>13.03</v>
      </c>
      <c r="J15" s="41">
        <v>130.87</v>
      </c>
      <c r="K15" s="42" t="s">
        <v>51</v>
      </c>
      <c r="L15" s="41">
        <v>12.84</v>
      </c>
    </row>
    <row r="16" spans="1:12" ht="15" x14ac:dyDescent="0.25">
      <c r="A16" s="23"/>
      <c r="B16" s="15"/>
      <c r="C16" s="11"/>
      <c r="D16" s="7" t="s">
        <v>27</v>
      </c>
      <c r="E16" s="40" t="s">
        <v>42</v>
      </c>
      <c r="F16" s="41">
        <v>250</v>
      </c>
      <c r="G16" s="41">
        <v>20.2</v>
      </c>
      <c r="H16" s="41">
        <v>21.42</v>
      </c>
      <c r="I16" s="41">
        <v>52.21</v>
      </c>
      <c r="J16" s="41">
        <v>482.57</v>
      </c>
      <c r="K16" s="42" t="s">
        <v>52</v>
      </c>
      <c r="L16" s="41">
        <v>39.83</v>
      </c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 t="s">
        <v>43</v>
      </c>
      <c r="F18" s="41">
        <v>200</v>
      </c>
      <c r="G18" s="41">
        <v>0.13</v>
      </c>
      <c r="H18" s="41">
        <v>0.02</v>
      </c>
      <c r="I18" s="41">
        <v>11.33</v>
      </c>
      <c r="J18" s="41">
        <v>45.6</v>
      </c>
      <c r="K18" s="42" t="s">
        <v>53</v>
      </c>
      <c r="L18" s="41">
        <v>1.86</v>
      </c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 t="s">
        <v>44</v>
      </c>
      <c r="F20" s="41">
        <v>80</v>
      </c>
      <c r="G20" s="41">
        <v>6.4</v>
      </c>
      <c r="H20" s="41">
        <v>1</v>
      </c>
      <c r="I20" s="41">
        <v>34.200000000000003</v>
      </c>
      <c r="J20" s="41">
        <v>160.80000000000001</v>
      </c>
      <c r="K20" s="42"/>
      <c r="L20" s="41">
        <v>4.8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830</v>
      </c>
      <c r="G23" s="19">
        <f t="shared" ref="G23:J23" si="2">SUM(G14:G22)</f>
        <v>33.65</v>
      </c>
      <c r="H23" s="19">
        <f t="shared" si="2"/>
        <v>33.810000000000009</v>
      </c>
      <c r="I23" s="19">
        <f t="shared" si="2"/>
        <v>119.78</v>
      </c>
      <c r="J23" s="19">
        <f t="shared" si="2"/>
        <v>907.24</v>
      </c>
      <c r="K23" s="25"/>
      <c r="L23" s="19">
        <v>62.53</v>
      </c>
    </row>
    <row r="24" spans="1:12" ht="15.75" thickBot="1" x14ac:dyDescent="0.25">
      <c r="A24" s="27">
        <f>A6</f>
        <v>1</v>
      </c>
      <c r="B24" s="28">
        <f>B6</f>
        <v>1</v>
      </c>
      <c r="C24" s="48" t="s">
        <v>4</v>
      </c>
      <c r="D24" s="49"/>
      <c r="E24" s="29"/>
      <c r="F24" s="30" t="e">
        <f>F13+#REF!+F23+#REF!+#REF!+#REF!</f>
        <v>#REF!</v>
      </c>
      <c r="G24" s="30" t="e">
        <f>G13+#REF!+G23+#REF!+#REF!+#REF!</f>
        <v>#REF!</v>
      </c>
      <c r="H24" s="30" t="e">
        <f>H13+#REF!+H23+#REF!+#REF!+#REF!</f>
        <v>#REF!</v>
      </c>
      <c r="I24" s="30" t="e">
        <f>I13+#REF!+I23+#REF!+#REF!+#REF!</f>
        <v>#REF!</v>
      </c>
      <c r="J24" s="30" t="e">
        <f>J13+#REF!+J23+#REF!+#REF!+#REF!</f>
        <v>#REF!</v>
      </c>
      <c r="K24" s="31"/>
      <c r="L24" s="30" t="e">
        <f>L13+#REF!+L23+#REF!+#REF!+#REF!</f>
        <v>#REF!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7"/>
      <c r="F25" s="38"/>
      <c r="G25" s="38"/>
      <c r="H25" s="38"/>
      <c r="I25" s="38"/>
      <c r="J25" s="38"/>
      <c r="K25" s="39"/>
      <c r="L25" s="38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21</v>
      </c>
      <c r="E27" s="40"/>
      <c r="F27" s="41"/>
      <c r="G27" s="41"/>
      <c r="H27" s="41"/>
      <c r="I27" s="41"/>
      <c r="J27" s="41"/>
      <c r="K27" s="42"/>
      <c r="L27" s="41"/>
    </row>
    <row r="28" spans="1:12" ht="15" x14ac:dyDescent="0.25">
      <c r="A28" s="14"/>
      <c r="B28" s="15"/>
      <c r="C28" s="11"/>
      <c r="D28" s="7" t="s">
        <v>22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3">SUM(G25:G31)</f>
        <v>0</v>
      </c>
      <c r="H32" s="19">
        <f t="shared" ref="H32" si="4">SUM(H25:H31)</f>
        <v>0</v>
      </c>
      <c r="I32" s="19">
        <f t="shared" ref="I32" si="5">SUM(I25:I31)</f>
        <v>0</v>
      </c>
      <c r="J32" s="19">
        <f t="shared" ref="J32" si="6">SUM(J25:J31)</f>
        <v>0</v>
      </c>
      <c r="K32" s="25"/>
      <c r="L32" s="19">
        <f t="shared" ref="L32:L51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 t="s">
        <v>47</v>
      </c>
      <c r="F33" s="41">
        <v>100</v>
      </c>
      <c r="G33" s="41">
        <v>6</v>
      </c>
      <c r="H33" s="41">
        <v>15.3</v>
      </c>
      <c r="I33" s="41">
        <v>19.899999999999999</v>
      </c>
      <c r="J33" s="41">
        <v>227.7</v>
      </c>
      <c r="K33" s="42" t="s">
        <v>54</v>
      </c>
      <c r="L33" s="41">
        <v>5.66</v>
      </c>
    </row>
    <row r="34" spans="1:12" ht="15" x14ac:dyDescent="0.25">
      <c r="A34" s="14"/>
      <c r="B34" s="15"/>
      <c r="C34" s="11"/>
      <c r="D34" s="7" t="s">
        <v>26</v>
      </c>
      <c r="E34" s="40" t="s">
        <v>48</v>
      </c>
      <c r="F34" s="41">
        <v>200</v>
      </c>
      <c r="G34" s="41">
        <v>5.46</v>
      </c>
      <c r="H34" s="41">
        <v>8.15</v>
      </c>
      <c r="I34" s="41">
        <v>11.29</v>
      </c>
      <c r="J34" s="41">
        <v>140.38999999999999</v>
      </c>
      <c r="K34" s="42" t="s">
        <v>55</v>
      </c>
      <c r="L34" s="41">
        <v>17.68</v>
      </c>
    </row>
    <row r="35" spans="1:12" ht="15" x14ac:dyDescent="0.25">
      <c r="A35" s="14"/>
      <c r="B35" s="15"/>
      <c r="C35" s="11"/>
      <c r="D35" s="7" t="s">
        <v>27</v>
      </c>
      <c r="E35" s="40" t="s">
        <v>49</v>
      </c>
      <c r="F35" s="41">
        <v>100</v>
      </c>
      <c r="G35" s="41">
        <v>13.9</v>
      </c>
      <c r="H35" s="41">
        <v>10.4</v>
      </c>
      <c r="I35" s="41">
        <v>3.1</v>
      </c>
      <c r="J35" s="41">
        <v>157.4</v>
      </c>
      <c r="K35" s="42" t="s">
        <v>56</v>
      </c>
      <c r="L35" s="41">
        <v>40.97</v>
      </c>
    </row>
    <row r="36" spans="1:12" ht="15" x14ac:dyDescent="0.25">
      <c r="A36" s="14"/>
      <c r="B36" s="15"/>
      <c r="C36" s="11"/>
      <c r="D36" s="7" t="s">
        <v>28</v>
      </c>
      <c r="E36" s="40" t="s">
        <v>50</v>
      </c>
      <c r="F36" s="41">
        <v>200</v>
      </c>
      <c r="G36" s="41">
        <v>6.21</v>
      </c>
      <c r="H36" s="41">
        <v>5.28</v>
      </c>
      <c r="I36" s="41">
        <v>27.9</v>
      </c>
      <c r="J36" s="41">
        <v>184</v>
      </c>
      <c r="K36" s="42" t="s">
        <v>57</v>
      </c>
      <c r="L36" s="41">
        <v>7.36</v>
      </c>
    </row>
    <row r="37" spans="1:12" ht="15" x14ac:dyDescent="0.25">
      <c r="A37" s="14"/>
      <c r="B37" s="15"/>
      <c r="C37" s="11"/>
      <c r="D37" s="7" t="s">
        <v>29</v>
      </c>
      <c r="E37" s="40" t="s">
        <v>43</v>
      </c>
      <c r="F37" s="41">
        <v>200</v>
      </c>
      <c r="G37" s="41">
        <v>0.13</v>
      </c>
      <c r="H37" s="41">
        <v>0.02</v>
      </c>
      <c r="I37" s="41">
        <v>11.33</v>
      </c>
      <c r="J37" s="41">
        <v>45.6</v>
      </c>
      <c r="K37" s="42" t="s">
        <v>53</v>
      </c>
      <c r="L37" s="41">
        <v>1.86</v>
      </c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 t="s">
        <v>44</v>
      </c>
      <c r="F39" s="41">
        <v>80</v>
      </c>
      <c r="G39" s="41">
        <v>6.4</v>
      </c>
      <c r="H39" s="41">
        <v>1</v>
      </c>
      <c r="I39" s="41">
        <v>34.200000000000003</v>
      </c>
      <c r="J39" s="41">
        <v>160.80000000000001</v>
      </c>
      <c r="K39" s="42"/>
      <c r="L39" s="41">
        <v>4.8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880</v>
      </c>
      <c r="G42" s="19">
        <f t="shared" ref="G42" si="8">SUM(G33:G41)</f>
        <v>38.1</v>
      </c>
      <c r="H42" s="19">
        <f t="shared" ref="H42" si="9">SUM(H33:H41)</f>
        <v>40.150000000000006</v>
      </c>
      <c r="I42" s="19">
        <f t="shared" ref="I42" si="10">SUM(I33:I41)</f>
        <v>107.72</v>
      </c>
      <c r="J42" s="19">
        <f t="shared" ref="J42" si="11">SUM(J33:J41)</f>
        <v>915.8900000000001</v>
      </c>
      <c r="K42" s="25"/>
      <c r="L42" s="19">
        <v>78.33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48" t="s">
        <v>4</v>
      </c>
      <c r="D43" s="49"/>
      <c r="E43" s="29"/>
      <c r="F43" s="30" t="e">
        <f>F32+#REF!+F42+#REF!+#REF!+#REF!</f>
        <v>#REF!</v>
      </c>
      <c r="G43" s="30" t="e">
        <f>G32+#REF!+G42+#REF!+#REF!+#REF!</f>
        <v>#REF!</v>
      </c>
      <c r="H43" s="30" t="e">
        <f>H32+#REF!+H42+#REF!+#REF!+#REF!</f>
        <v>#REF!</v>
      </c>
      <c r="I43" s="30" t="e">
        <f>I32+#REF!+I42+#REF!+#REF!+#REF!</f>
        <v>#REF!</v>
      </c>
      <c r="J43" s="30" t="e">
        <f>J32+#REF!+J42+#REF!+#REF!+#REF!</f>
        <v>#REF!</v>
      </c>
      <c r="K43" s="31"/>
      <c r="L43" s="30" t="e">
        <f>L32+#REF!+L42+#REF!+#REF!+#REF!</f>
        <v>#REF!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7"/>
      <c r="F44" s="38"/>
      <c r="G44" s="38"/>
      <c r="H44" s="38"/>
      <c r="I44" s="38"/>
      <c r="J44" s="38"/>
      <c r="K44" s="39"/>
      <c r="L44" s="38"/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0"/>
      <c r="F46" s="41"/>
      <c r="G46" s="41"/>
      <c r="H46" s="41"/>
      <c r="I46" s="41"/>
      <c r="J46" s="41"/>
      <c r="K46" s="42"/>
      <c r="L46" s="41"/>
    </row>
    <row r="47" spans="1:12" ht="15" x14ac:dyDescent="0.25">
      <c r="A47" s="23"/>
      <c r="B47" s="15"/>
      <c r="C47" s="11"/>
      <c r="D47" s="7" t="s">
        <v>22</v>
      </c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2">SUM(G44:G50)</f>
        <v>0</v>
      </c>
      <c r="H51" s="19">
        <f t="shared" ref="H51" si="13">SUM(H44:H50)</f>
        <v>0</v>
      </c>
      <c r="I51" s="19">
        <f t="shared" ref="I51" si="14">SUM(I44:I50)</f>
        <v>0</v>
      </c>
      <c r="J51" s="19">
        <f t="shared" ref="J51" si="15">SUM(J44:J50)</f>
        <v>0</v>
      </c>
      <c r="K51" s="25"/>
      <c r="L51" s="19">
        <f t="shared" si="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 t="s">
        <v>58</v>
      </c>
      <c r="F52" s="41">
        <v>100</v>
      </c>
      <c r="G52" s="41">
        <v>1.5</v>
      </c>
      <c r="H52" s="41">
        <v>5</v>
      </c>
      <c r="I52" s="41">
        <v>15</v>
      </c>
      <c r="J52" s="41">
        <v>103</v>
      </c>
      <c r="K52" s="42" t="s">
        <v>62</v>
      </c>
      <c r="L52" s="41">
        <v>4.5999999999999996</v>
      </c>
    </row>
    <row r="53" spans="1:12" ht="15" x14ac:dyDescent="0.25">
      <c r="A53" s="23"/>
      <c r="B53" s="15"/>
      <c r="C53" s="11"/>
      <c r="D53" s="7" t="s">
        <v>26</v>
      </c>
      <c r="E53" s="40" t="s">
        <v>59</v>
      </c>
      <c r="F53" s="41">
        <v>200</v>
      </c>
      <c r="G53" s="41">
        <v>5.88</v>
      </c>
      <c r="H53" s="41">
        <v>8.6199999999999992</v>
      </c>
      <c r="I53" s="41">
        <v>10.78</v>
      </c>
      <c r="J53" s="41">
        <v>144</v>
      </c>
      <c r="K53" s="42" t="s">
        <v>63</v>
      </c>
      <c r="L53" s="41">
        <v>12.3</v>
      </c>
    </row>
    <row r="54" spans="1:12" ht="15" x14ac:dyDescent="0.25">
      <c r="A54" s="23"/>
      <c r="B54" s="15"/>
      <c r="C54" s="11"/>
      <c r="D54" s="7" t="s">
        <v>27</v>
      </c>
      <c r="E54" s="40" t="s">
        <v>60</v>
      </c>
      <c r="F54" s="41">
        <v>100</v>
      </c>
      <c r="G54" s="41">
        <v>17.38</v>
      </c>
      <c r="H54" s="41">
        <v>15.98</v>
      </c>
      <c r="I54" s="41">
        <v>3.75</v>
      </c>
      <c r="J54" s="41">
        <v>228.55</v>
      </c>
      <c r="K54" s="42" t="s">
        <v>64</v>
      </c>
      <c r="L54" s="41">
        <v>41.89</v>
      </c>
    </row>
    <row r="55" spans="1:12" ht="15" x14ac:dyDescent="0.25">
      <c r="A55" s="23"/>
      <c r="B55" s="15"/>
      <c r="C55" s="11"/>
      <c r="D55" s="7" t="s">
        <v>28</v>
      </c>
      <c r="E55" s="40" t="s">
        <v>61</v>
      </c>
      <c r="F55" s="41">
        <v>200</v>
      </c>
      <c r="G55" s="41">
        <v>4.2699999999999996</v>
      </c>
      <c r="H55" s="41">
        <v>5.55</v>
      </c>
      <c r="I55" s="41">
        <v>29.02</v>
      </c>
      <c r="J55" s="41">
        <v>183.16</v>
      </c>
      <c r="K55" s="42" t="s">
        <v>65</v>
      </c>
      <c r="L55" s="41">
        <v>10.94</v>
      </c>
    </row>
    <row r="56" spans="1:12" ht="15" x14ac:dyDescent="0.25">
      <c r="A56" s="23"/>
      <c r="B56" s="15"/>
      <c r="C56" s="11"/>
      <c r="D56" s="7" t="s">
        <v>29</v>
      </c>
      <c r="E56" s="40" t="s">
        <v>43</v>
      </c>
      <c r="F56" s="41">
        <v>200</v>
      </c>
      <c r="G56" s="41">
        <v>0.13</v>
      </c>
      <c r="H56" s="41">
        <v>0.02</v>
      </c>
      <c r="I56" s="41">
        <v>11.33</v>
      </c>
      <c r="J56" s="41">
        <v>45.6</v>
      </c>
      <c r="K56" s="42" t="s">
        <v>53</v>
      </c>
      <c r="L56" s="41">
        <v>1.86</v>
      </c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 t="s">
        <v>44</v>
      </c>
      <c r="F58" s="41">
        <v>80</v>
      </c>
      <c r="G58" s="41">
        <v>6.4</v>
      </c>
      <c r="H58" s="41">
        <v>1</v>
      </c>
      <c r="I58" s="41">
        <v>34.200000000000003</v>
      </c>
      <c r="J58" s="41">
        <v>160.80000000000001</v>
      </c>
      <c r="K58" s="42"/>
      <c r="L58" s="41">
        <v>4.8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880</v>
      </c>
      <c r="G61" s="19">
        <f t="shared" ref="G61" si="16">SUM(G52:G60)</f>
        <v>35.559999999999995</v>
      </c>
      <c r="H61" s="19">
        <f t="shared" ref="H61" si="17">SUM(H52:H60)</f>
        <v>36.17</v>
      </c>
      <c r="I61" s="19">
        <f t="shared" ref="I61" si="18">SUM(I52:I60)</f>
        <v>104.08</v>
      </c>
      <c r="J61" s="19">
        <f t="shared" ref="J61" si="19">SUM(J52:J60)</f>
        <v>865.11000000000013</v>
      </c>
      <c r="K61" s="25"/>
      <c r="L61" s="19">
        <v>76.39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48" t="s">
        <v>4</v>
      </c>
      <c r="D62" s="49"/>
      <c r="E62" s="29"/>
      <c r="F62" s="30" t="e">
        <f>F51+#REF!+F61+#REF!+#REF!+#REF!</f>
        <v>#REF!</v>
      </c>
      <c r="G62" s="30" t="e">
        <f>G51+#REF!+G61+#REF!+#REF!+#REF!</f>
        <v>#REF!</v>
      </c>
      <c r="H62" s="30" t="e">
        <f>H51+#REF!+H61+#REF!+#REF!+#REF!</f>
        <v>#REF!</v>
      </c>
      <c r="I62" s="30" t="e">
        <f>I51+#REF!+I61+#REF!+#REF!+#REF!</f>
        <v>#REF!</v>
      </c>
      <c r="J62" s="30" t="e">
        <f>J51+#REF!+J61+#REF!+#REF!+#REF!</f>
        <v>#REF!</v>
      </c>
      <c r="K62" s="31"/>
      <c r="L62" s="30" t="e">
        <f>L51+#REF!+L61+#REF!+#REF!+#REF!</f>
        <v>#REF!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7"/>
      <c r="F63" s="38"/>
      <c r="G63" s="38"/>
      <c r="H63" s="38"/>
      <c r="I63" s="38"/>
      <c r="J63" s="38"/>
      <c r="K63" s="39"/>
      <c r="L63" s="38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3"/>
      <c r="B66" s="15"/>
      <c r="C66" s="11"/>
      <c r="D66" s="7" t="s">
        <v>22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0">SUM(G63:G69)</f>
        <v>0</v>
      </c>
      <c r="H70" s="19">
        <f t="shared" ref="H70" si="21">SUM(H63:H69)</f>
        <v>0</v>
      </c>
      <c r="I70" s="19">
        <f t="shared" ref="I70" si="22">SUM(I63:I69)</f>
        <v>0</v>
      </c>
      <c r="J70" s="19">
        <f t="shared" ref="J70" si="23">SUM(J63:J69)</f>
        <v>0</v>
      </c>
      <c r="K70" s="25"/>
      <c r="L70" s="19">
        <f t="shared" ref="L70:L89" si="24"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 t="s">
        <v>66</v>
      </c>
      <c r="F71" s="41">
        <v>100</v>
      </c>
      <c r="G71" s="41">
        <v>1.4</v>
      </c>
      <c r="H71" s="41">
        <v>6.2</v>
      </c>
      <c r="I71" s="41">
        <v>28.4</v>
      </c>
      <c r="J71" s="41">
        <v>94.8</v>
      </c>
      <c r="K71" s="42" t="s">
        <v>70</v>
      </c>
      <c r="L71" s="41">
        <v>5.82</v>
      </c>
    </row>
    <row r="72" spans="1:12" ht="15" x14ac:dyDescent="0.25">
      <c r="A72" s="23"/>
      <c r="B72" s="15"/>
      <c r="C72" s="11"/>
      <c r="D72" s="7" t="s">
        <v>26</v>
      </c>
      <c r="E72" s="40" t="s">
        <v>67</v>
      </c>
      <c r="F72" s="41">
        <v>200</v>
      </c>
      <c r="G72" s="41">
        <v>3.75</v>
      </c>
      <c r="H72" s="41">
        <v>4.5999999999999996</v>
      </c>
      <c r="I72" s="41">
        <v>10.31</v>
      </c>
      <c r="J72" s="41">
        <v>97.71</v>
      </c>
      <c r="K72" s="42" t="s">
        <v>71</v>
      </c>
      <c r="L72" s="41">
        <v>21.79</v>
      </c>
    </row>
    <row r="73" spans="1:12" ht="15" x14ac:dyDescent="0.25">
      <c r="A73" s="23"/>
      <c r="B73" s="15"/>
      <c r="C73" s="11"/>
      <c r="D73" s="7" t="s">
        <v>27</v>
      </c>
      <c r="E73" s="40" t="s">
        <v>68</v>
      </c>
      <c r="F73" s="41">
        <v>250</v>
      </c>
      <c r="G73" s="41">
        <v>26</v>
      </c>
      <c r="H73" s="41">
        <v>6.7</v>
      </c>
      <c r="I73" s="41">
        <v>23.1</v>
      </c>
      <c r="J73" s="41">
        <v>256.2</v>
      </c>
      <c r="K73" s="42" t="s">
        <v>72</v>
      </c>
      <c r="L73" s="41">
        <v>43.27</v>
      </c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 t="s">
        <v>69</v>
      </c>
      <c r="F75" s="41">
        <v>200</v>
      </c>
      <c r="G75" s="41">
        <v>0.6</v>
      </c>
      <c r="H75" s="41">
        <v>0</v>
      </c>
      <c r="I75" s="41">
        <v>19.98</v>
      </c>
      <c r="J75" s="41">
        <v>79.92</v>
      </c>
      <c r="K75" s="42" t="s">
        <v>73</v>
      </c>
      <c r="L75" s="41">
        <v>4.74</v>
      </c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 t="s">
        <v>44</v>
      </c>
      <c r="F77" s="41">
        <v>80</v>
      </c>
      <c r="G77" s="41">
        <v>6.4</v>
      </c>
      <c r="H77" s="41">
        <v>1</v>
      </c>
      <c r="I77" s="41">
        <v>34.200000000000003</v>
      </c>
      <c r="J77" s="41">
        <v>160.80000000000001</v>
      </c>
      <c r="K77" s="42"/>
      <c r="L77" s="41">
        <v>4.8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830</v>
      </c>
      <c r="G80" s="19">
        <f t="shared" ref="G80" si="25">SUM(G71:G79)</f>
        <v>38.15</v>
      </c>
      <c r="H80" s="19">
        <f t="shared" ref="H80" si="26">SUM(H71:H79)</f>
        <v>18.5</v>
      </c>
      <c r="I80" s="19">
        <f t="shared" ref="I80" si="27">SUM(I71:I79)</f>
        <v>115.99000000000001</v>
      </c>
      <c r="J80" s="19">
        <f t="shared" ref="J80" si="28">SUM(J71:J79)</f>
        <v>689.43000000000006</v>
      </c>
      <c r="K80" s="25"/>
      <c r="L80" s="19">
        <v>80.42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48" t="s">
        <v>4</v>
      </c>
      <c r="D81" s="49"/>
      <c r="E81" s="29"/>
      <c r="F81" s="30" t="e">
        <f>F70+#REF!+F80+#REF!+#REF!+#REF!</f>
        <v>#REF!</v>
      </c>
      <c r="G81" s="30" t="e">
        <f>G70+#REF!+G80+#REF!+#REF!+#REF!</f>
        <v>#REF!</v>
      </c>
      <c r="H81" s="30" t="e">
        <f>H70+#REF!+H80+#REF!+#REF!+#REF!</f>
        <v>#REF!</v>
      </c>
      <c r="I81" s="30" t="e">
        <f>I70+#REF!+I80+#REF!+#REF!+#REF!</f>
        <v>#REF!</v>
      </c>
      <c r="J81" s="30" t="e">
        <f>J70+#REF!+J80+#REF!+#REF!+#REF!</f>
        <v>#REF!</v>
      </c>
      <c r="K81" s="31"/>
      <c r="L81" s="30" t="e">
        <f>L70+#REF!+L80+#REF!+#REF!+#REF!</f>
        <v>#REF!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7"/>
      <c r="F82" s="38"/>
      <c r="G82" s="38"/>
      <c r="H82" s="38"/>
      <c r="I82" s="38"/>
      <c r="J82" s="38"/>
      <c r="K82" s="39"/>
      <c r="L82" s="38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7" t="s">
        <v>22</v>
      </c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29">SUM(G82:G88)</f>
        <v>0</v>
      </c>
      <c r="H89" s="19">
        <f t="shared" ref="H89" si="30">SUM(H82:H88)</f>
        <v>0</v>
      </c>
      <c r="I89" s="19">
        <f t="shared" ref="I89" si="31">SUM(I82:I88)</f>
        <v>0</v>
      </c>
      <c r="J89" s="19">
        <f t="shared" ref="J89" si="32">SUM(J82:J88)</f>
        <v>0</v>
      </c>
      <c r="K89" s="25"/>
      <c r="L89" s="19">
        <f t="shared" si="2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 t="s">
        <v>74</v>
      </c>
      <c r="F90" s="41">
        <v>100</v>
      </c>
      <c r="G90" s="41">
        <v>1.2</v>
      </c>
      <c r="H90" s="41">
        <v>10</v>
      </c>
      <c r="I90" s="41">
        <v>9.1</v>
      </c>
      <c r="J90" s="41">
        <v>121.3</v>
      </c>
      <c r="K90" s="42" t="s">
        <v>80</v>
      </c>
      <c r="L90" s="41">
        <v>6.28</v>
      </c>
    </row>
    <row r="91" spans="1:12" ht="15" x14ac:dyDescent="0.25">
      <c r="A91" s="23"/>
      <c r="B91" s="15"/>
      <c r="C91" s="11"/>
      <c r="D91" s="7" t="s">
        <v>26</v>
      </c>
      <c r="E91" s="40" t="s">
        <v>75</v>
      </c>
      <c r="F91" s="41">
        <v>200</v>
      </c>
      <c r="G91" s="41">
        <v>10.8</v>
      </c>
      <c r="H91" s="41">
        <v>2.88</v>
      </c>
      <c r="I91" s="41">
        <v>10</v>
      </c>
      <c r="J91" s="41">
        <v>105.6</v>
      </c>
      <c r="K91" s="42" t="s">
        <v>81</v>
      </c>
      <c r="L91" s="41">
        <v>10.81</v>
      </c>
    </row>
    <row r="92" spans="1:12" ht="25.5" x14ac:dyDescent="0.25">
      <c r="A92" s="23"/>
      <c r="B92" s="15"/>
      <c r="C92" s="11"/>
      <c r="D92" s="7" t="s">
        <v>27</v>
      </c>
      <c r="E92" s="40" t="s">
        <v>77</v>
      </c>
      <c r="F92" s="41" t="s">
        <v>79</v>
      </c>
      <c r="G92" s="41">
        <v>11.32</v>
      </c>
      <c r="H92" s="41">
        <v>21.89</v>
      </c>
      <c r="I92" s="41">
        <v>26.81</v>
      </c>
      <c r="J92" s="41">
        <v>348.94</v>
      </c>
      <c r="K92" s="42" t="s">
        <v>82</v>
      </c>
      <c r="L92" s="41">
        <v>36.270000000000003</v>
      </c>
    </row>
    <row r="93" spans="1:12" ht="15" x14ac:dyDescent="0.25">
      <c r="A93" s="23"/>
      <c r="B93" s="15"/>
      <c r="C93" s="11"/>
      <c r="D93" s="7" t="s">
        <v>28</v>
      </c>
      <c r="E93" s="40" t="s">
        <v>76</v>
      </c>
      <c r="F93" s="41">
        <v>200</v>
      </c>
      <c r="G93" s="41">
        <v>5.67</v>
      </c>
      <c r="H93" s="41">
        <v>5.28</v>
      </c>
      <c r="I93" s="41">
        <v>32.549999999999997</v>
      </c>
      <c r="J93" s="41">
        <v>200</v>
      </c>
      <c r="K93" s="42" t="s">
        <v>57</v>
      </c>
      <c r="L93" s="41">
        <v>5.57</v>
      </c>
    </row>
    <row r="94" spans="1:12" ht="15" x14ac:dyDescent="0.25">
      <c r="A94" s="23"/>
      <c r="B94" s="15"/>
      <c r="C94" s="11"/>
      <c r="D94" s="7" t="s">
        <v>29</v>
      </c>
      <c r="E94" s="40" t="s">
        <v>78</v>
      </c>
      <c r="F94" s="41">
        <v>200</v>
      </c>
      <c r="G94" s="41">
        <v>0.1</v>
      </c>
      <c r="H94" s="41">
        <v>0.1</v>
      </c>
      <c r="I94" s="41">
        <v>59.8</v>
      </c>
      <c r="J94" s="41">
        <v>180.4</v>
      </c>
      <c r="K94" s="42"/>
      <c r="L94" s="41">
        <v>5.12</v>
      </c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 t="s">
        <v>44</v>
      </c>
      <c r="F96" s="41">
        <v>80</v>
      </c>
      <c r="G96" s="41">
        <v>6.4</v>
      </c>
      <c r="H96" s="41">
        <v>1</v>
      </c>
      <c r="I96" s="41">
        <v>34.200000000000003</v>
      </c>
      <c r="J96" s="41">
        <v>160.80000000000001</v>
      </c>
      <c r="K96" s="42"/>
      <c r="L96" s="41">
        <v>5.6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33">SUM(G90:G98)</f>
        <v>35.49</v>
      </c>
      <c r="H99" s="19">
        <f t="shared" ref="H99" si="34">SUM(H90:H98)</f>
        <v>41.15</v>
      </c>
      <c r="I99" s="19">
        <f t="shared" ref="I99" si="35">SUM(I90:I98)</f>
        <v>172.45999999999998</v>
      </c>
      <c r="J99" s="19">
        <f t="shared" ref="J99" si="36">SUM(J90:J98)</f>
        <v>1117.04</v>
      </c>
      <c r="K99" s="25"/>
      <c r="L99" s="19">
        <v>69.650000000000006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48" t="s">
        <v>4</v>
      </c>
      <c r="D100" s="49"/>
      <c r="E100" s="29"/>
      <c r="F100" s="30" t="e">
        <f>F89+#REF!+F99+#REF!+#REF!+#REF!</f>
        <v>#REF!</v>
      </c>
      <c r="G100" s="30" t="e">
        <f>G89+#REF!+G99+#REF!+#REF!+#REF!</f>
        <v>#REF!</v>
      </c>
      <c r="H100" s="30" t="e">
        <f>H89+#REF!+H99+#REF!+#REF!+#REF!</f>
        <v>#REF!</v>
      </c>
      <c r="I100" s="30" t="e">
        <f>I89+#REF!+I99+#REF!+#REF!+#REF!</f>
        <v>#REF!</v>
      </c>
      <c r="J100" s="30" t="e">
        <f>J89+#REF!+J99+#REF!+#REF!+#REF!</f>
        <v>#REF!</v>
      </c>
      <c r="K100" s="31"/>
      <c r="L100" s="30" t="e">
        <f>L89+#REF!+L99+#REF!+#REF!+#REF!</f>
        <v>#REF!</v>
      </c>
    </row>
    <row r="101" spans="1:12" ht="15" x14ac:dyDescent="0.25">
      <c r="A101" s="20">
        <v>1</v>
      </c>
      <c r="B101" s="21">
        <v>6</v>
      </c>
      <c r="C101" s="22" t="s">
        <v>19</v>
      </c>
      <c r="D101" s="5" t="s">
        <v>20</v>
      </c>
      <c r="E101" s="37"/>
      <c r="F101" s="38"/>
      <c r="G101" s="38"/>
      <c r="H101" s="38"/>
      <c r="I101" s="38"/>
      <c r="J101" s="38"/>
      <c r="K101" s="39"/>
      <c r="L101" s="38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" si="37">SUM(G101:G107)</f>
        <v>0</v>
      </c>
      <c r="H108" s="19">
        <f t="shared" ref="H108" si="38">SUM(H101:H107)</f>
        <v>0</v>
      </c>
      <c r="I108" s="19">
        <f t="shared" ref="I108" si="39">SUM(I101:I107)</f>
        <v>0</v>
      </c>
      <c r="J108" s="19">
        <f t="shared" ref="J108" si="40">SUM(J101:J107)</f>
        <v>0</v>
      </c>
      <c r="K108" s="25"/>
      <c r="L108" s="19">
        <f t="shared" ref="L108" si="41">SUM(L101:L107)</f>
        <v>0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24</v>
      </c>
      <c r="D109" s="7" t="s">
        <v>25</v>
      </c>
      <c r="E109" s="40" t="s">
        <v>83</v>
      </c>
      <c r="F109" s="41">
        <v>100</v>
      </c>
      <c r="G109" s="41">
        <v>1.6</v>
      </c>
      <c r="H109" s="41">
        <v>4.99</v>
      </c>
      <c r="I109" s="41">
        <v>9.24</v>
      </c>
      <c r="J109" s="41">
        <v>79.7</v>
      </c>
      <c r="K109" s="42" t="s">
        <v>88</v>
      </c>
      <c r="L109" s="41">
        <v>6.5</v>
      </c>
    </row>
    <row r="110" spans="1:12" ht="15" x14ac:dyDescent="0.25">
      <c r="A110" s="23"/>
      <c r="B110" s="15"/>
      <c r="C110" s="11"/>
      <c r="D110" s="7" t="s">
        <v>26</v>
      </c>
      <c r="E110" s="40" t="s">
        <v>84</v>
      </c>
      <c r="F110" s="41">
        <v>200</v>
      </c>
      <c r="G110" s="41">
        <v>7.21</v>
      </c>
      <c r="H110" s="41">
        <v>4.13</v>
      </c>
      <c r="I110" s="41">
        <v>19.41</v>
      </c>
      <c r="J110" s="41">
        <v>143.74</v>
      </c>
      <c r="K110" s="42" t="s">
        <v>89</v>
      </c>
      <c r="L110" s="41">
        <v>11.12</v>
      </c>
    </row>
    <row r="111" spans="1:12" ht="15" x14ac:dyDescent="0.25">
      <c r="A111" s="23"/>
      <c r="B111" s="15"/>
      <c r="C111" s="11"/>
      <c r="D111" s="7" t="s">
        <v>27</v>
      </c>
      <c r="E111" s="40" t="s">
        <v>86</v>
      </c>
      <c r="F111" s="41">
        <v>100</v>
      </c>
      <c r="G111" s="41">
        <v>9.8800000000000008</v>
      </c>
      <c r="H111" s="41">
        <v>17.2</v>
      </c>
      <c r="I111" s="41">
        <v>1.84</v>
      </c>
      <c r="J111" s="41">
        <v>140</v>
      </c>
      <c r="K111" s="42" t="s">
        <v>90</v>
      </c>
      <c r="L111" s="41">
        <v>26.05</v>
      </c>
    </row>
    <row r="112" spans="1:12" ht="15" x14ac:dyDescent="0.25">
      <c r="A112" s="23"/>
      <c r="B112" s="15"/>
      <c r="C112" s="11"/>
      <c r="D112" s="7" t="s">
        <v>28</v>
      </c>
      <c r="E112" s="40" t="s">
        <v>85</v>
      </c>
      <c r="F112" s="41">
        <v>200</v>
      </c>
      <c r="G112" s="41">
        <v>2.42</v>
      </c>
      <c r="H112" s="41">
        <v>2.41</v>
      </c>
      <c r="I112" s="41">
        <v>13.68</v>
      </c>
      <c r="J112" s="41">
        <v>86.16</v>
      </c>
      <c r="K112" s="42" t="s">
        <v>91</v>
      </c>
      <c r="L112" s="41">
        <v>7.17</v>
      </c>
    </row>
    <row r="113" spans="1:12" ht="15" x14ac:dyDescent="0.25">
      <c r="A113" s="23"/>
      <c r="B113" s="15"/>
      <c r="C113" s="11"/>
      <c r="D113" s="7" t="s">
        <v>29</v>
      </c>
      <c r="E113" s="40" t="s">
        <v>87</v>
      </c>
      <c r="F113" s="41">
        <v>200</v>
      </c>
      <c r="G113" s="41">
        <v>0.5</v>
      </c>
      <c r="H113" s="41">
        <v>0.01</v>
      </c>
      <c r="I113" s="41">
        <v>9.32</v>
      </c>
      <c r="J113" s="41">
        <v>44.4</v>
      </c>
      <c r="K113" s="42" t="s">
        <v>92</v>
      </c>
      <c r="L113" s="41">
        <v>1.86</v>
      </c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 t="s">
        <v>44</v>
      </c>
      <c r="F115" s="41">
        <v>80</v>
      </c>
      <c r="G115" s="41">
        <v>6.4</v>
      </c>
      <c r="H115" s="41">
        <v>1</v>
      </c>
      <c r="I115" s="41">
        <v>34.200000000000003</v>
      </c>
      <c r="J115" s="41">
        <v>160.80000000000001</v>
      </c>
      <c r="K115" s="42"/>
      <c r="L115" s="41">
        <v>5.6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880</v>
      </c>
      <c r="G118" s="19">
        <f t="shared" ref="G118" si="42">SUM(G109:G117)</f>
        <v>28.009999999999998</v>
      </c>
      <c r="H118" s="19">
        <f t="shared" ref="H118" si="43">SUM(H109:H117)</f>
        <v>29.740000000000002</v>
      </c>
      <c r="I118" s="19">
        <f t="shared" ref="I118" si="44">SUM(I109:I117)</f>
        <v>87.69</v>
      </c>
      <c r="J118" s="19">
        <f t="shared" ref="J118" si="45">SUM(J109:J117)</f>
        <v>654.79999999999995</v>
      </c>
      <c r="K118" s="25"/>
      <c r="L118" s="19">
        <v>58.3</v>
      </c>
    </row>
    <row r="119" spans="1:12" ht="15.75" customHeight="1" thickBot="1" x14ac:dyDescent="0.25">
      <c r="A119" s="27">
        <f>A101</f>
        <v>1</v>
      </c>
      <c r="B119" s="28">
        <f>B101</f>
        <v>6</v>
      </c>
      <c r="C119" s="48" t="s">
        <v>4</v>
      </c>
      <c r="D119" s="49"/>
      <c r="E119" s="29"/>
      <c r="F119" s="30" t="e">
        <f>F108+#REF!+F118+#REF!+#REF!+#REF!</f>
        <v>#REF!</v>
      </c>
      <c r="G119" s="30" t="e">
        <f>G108+#REF!+G118+#REF!+#REF!+#REF!</f>
        <v>#REF!</v>
      </c>
      <c r="H119" s="30" t="e">
        <f>H108+#REF!+H118+#REF!+#REF!+#REF!</f>
        <v>#REF!</v>
      </c>
      <c r="I119" s="30" t="e">
        <f>I108+#REF!+I118+#REF!+#REF!+#REF!</f>
        <v>#REF!</v>
      </c>
      <c r="J119" s="30" t="e">
        <f>J108+#REF!+J118+#REF!+#REF!+#REF!</f>
        <v>#REF!</v>
      </c>
      <c r="K119" s="31"/>
      <c r="L119" s="30" t="e">
        <f>L108+#REF!+L118+#REF!+#REF!+#REF!</f>
        <v>#REF!</v>
      </c>
    </row>
    <row r="120" spans="1:12" ht="15" x14ac:dyDescent="0.25">
      <c r="A120" s="20">
        <v>2</v>
      </c>
      <c r="B120" s="21">
        <v>1</v>
      </c>
      <c r="C120" s="22" t="s">
        <v>19</v>
      </c>
      <c r="D120" s="5" t="s">
        <v>20</v>
      </c>
      <c r="E120" s="37"/>
      <c r="F120" s="38"/>
      <c r="G120" s="38"/>
      <c r="H120" s="38"/>
      <c r="I120" s="38"/>
      <c r="J120" s="38"/>
      <c r="K120" s="39"/>
      <c r="L120" s="38"/>
    </row>
    <row r="121" spans="1:12" ht="15" x14ac:dyDescent="0.25">
      <c r="A121" s="23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7" t="s">
        <v>21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23"/>
      <c r="B123" s="15"/>
      <c r="C123" s="11"/>
      <c r="D123" s="7" t="s">
        <v>22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23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4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" si="46">SUM(G120:G126)</f>
        <v>0</v>
      </c>
      <c r="H127" s="19">
        <f t="shared" ref="H127" si="47">SUM(H120:H126)</f>
        <v>0</v>
      </c>
      <c r="I127" s="19">
        <f t="shared" ref="I127" si="48">SUM(I120:I126)</f>
        <v>0</v>
      </c>
      <c r="J127" s="19">
        <f t="shared" ref="J127" si="49">SUM(J120:J126)</f>
        <v>0</v>
      </c>
      <c r="K127" s="25"/>
      <c r="L127" s="19">
        <f t="shared" ref="L127:L146" si="50">SUM(L120:L126)</f>
        <v>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24</v>
      </c>
      <c r="D128" s="7" t="s">
        <v>25</v>
      </c>
      <c r="E128" s="40" t="s">
        <v>93</v>
      </c>
      <c r="F128" s="41">
        <v>100</v>
      </c>
      <c r="G128" s="41">
        <v>1.42</v>
      </c>
      <c r="H128" s="41">
        <v>6.09</v>
      </c>
      <c r="I128" s="41">
        <v>8.36</v>
      </c>
      <c r="J128" s="41">
        <v>93.9</v>
      </c>
      <c r="K128" s="42" t="s">
        <v>97</v>
      </c>
      <c r="L128" s="41">
        <v>5.47</v>
      </c>
    </row>
    <row r="129" spans="1:12" ht="15" x14ac:dyDescent="0.25">
      <c r="A129" s="23"/>
      <c r="B129" s="15"/>
      <c r="C129" s="11"/>
      <c r="D129" s="7" t="s">
        <v>26</v>
      </c>
      <c r="E129" s="40" t="s">
        <v>94</v>
      </c>
      <c r="F129" s="41">
        <v>200</v>
      </c>
      <c r="G129" s="41">
        <v>5.4</v>
      </c>
      <c r="H129" s="41">
        <v>8.15</v>
      </c>
      <c r="I129" s="41">
        <v>7.95</v>
      </c>
      <c r="J129" s="41">
        <v>126.84</v>
      </c>
      <c r="K129" s="42" t="s">
        <v>98</v>
      </c>
      <c r="L129" s="41">
        <v>13.61</v>
      </c>
    </row>
    <row r="130" spans="1:12" ht="15" x14ac:dyDescent="0.25">
      <c r="A130" s="23"/>
      <c r="B130" s="15"/>
      <c r="C130" s="11"/>
      <c r="D130" s="7" t="s">
        <v>27</v>
      </c>
      <c r="E130" s="40" t="s">
        <v>95</v>
      </c>
      <c r="F130" s="41">
        <v>120</v>
      </c>
      <c r="G130" s="41">
        <v>15.42</v>
      </c>
      <c r="H130" s="41">
        <v>12.41</v>
      </c>
      <c r="I130" s="41">
        <v>3.96</v>
      </c>
      <c r="J130" s="41">
        <v>189</v>
      </c>
      <c r="K130" s="42" t="s">
        <v>99</v>
      </c>
      <c r="L130" s="41">
        <v>36.35</v>
      </c>
    </row>
    <row r="131" spans="1:12" ht="15" x14ac:dyDescent="0.25">
      <c r="A131" s="23"/>
      <c r="B131" s="15"/>
      <c r="C131" s="11"/>
      <c r="D131" s="7" t="s">
        <v>28</v>
      </c>
      <c r="E131" s="40" t="s">
        <v>96</v>
      </c>
      <c r="F131" s="41">
        <v>200</v>
      </c>
      <c r="G131" s="41">
        <v>2.4</v>
      </c>
      <c r="H131" s="41">
        <v>6.75</v>
      </c>
      <c r="I131" s="41">
        <v>16.260000000000002</v>
      </c>
      <c r="J131" s="41">
        <v>135.66999999999999</v>
      </c>
      <c r="K131" s="42" t="s">
        <v>100</v>
      </c>
      <c r="L131" s="41">
        <v>7.11</v>
      </c>
    </row>
    <row r="132" spans="1:12" ht="15" x14ac:dyDescent="0.25">
      <c r="A132" s="23"/>
      <c r="B132" s="15"/>
      <c r="C132" s="11"/>
      <c r="D132" s="7" t="s">
        <v>29</v>
      </c>
      <c r="E132" s="40" t="s">
        <v>87</v>
      </c>
      <c r="F132" s="41">
        <v>200</v>
      </c>
      <c r="G132" s="41">
        <v>0.05</v>
      </c>
      <c r="H132" s="41">
        <v>0.01</v>
      </c>
      <c r="I132" s="41">
        <v>9.32</v>
      </c>
      <c r="J132" s="41">
        <v>44.4</v>
      </c>
      <c r="K132" s="42" t="s">
        <v>92</v>
      </c>
      <c r="L132" s="41">
        <v>1.86</v>
      </c>
    </row>
    <row r="133" spans="1:12" ht="15" x14ac:dyDescent="0.25">
      <c r="A133" s="23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23"/>
      <c r="B134" s="15"/>
      <c r="C134" s="11"/>
      <c r="D134" s="7" t="s">
        <v>31</v>
      </c>
      <c r="E134" s="40" t="s">
        <v>44</v>
      </c>
      <c r="F134" s="41">
        <v>80</v>
      </c>
      <c r="G134" s="41">
        <v>6.4</v>
      </c>
      <c r="H134" s="41">
        <v>1</v>
      </c>
      <c r="I134" s="41">
        <v>34.200000000000003</v>
      </c>
      <c r="J134" s="41">
        <v>160.80000000000001</v>
      </c>
      <c r="K134" s="42"/>
      <c r="L134" s="41">
        <v>5.6</v>
      </c>
    </row>
    <row r="135" spans="1:12" ht="15" x14ac:dyDescent="0.2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24"/>
      <c r="B137" s="17"/>
      <c r="C137" s="8"/>
      <c r="D137" s="18" t="s">
        <v>32</v>
      </c>
      <c r="E137" s="9"/>
      <c r="F137" s="19">
        <f>SUM(F128:F136)</f>
        <v>900</v>
      </c>
      <c r="G137" s="19">
        <f t="shared" ref="G137" si="51">SUM(G128:G136)</f>
        <v>31.090000000000003</v>
      </c>
      <c r="H137" s="19">
        <f t="shared" ref="H137" si="52">SUM(H128:H136)</f>
        <v>34.409999999999997</v>
      </c>
      <c r="I137" s="19">
        <f t="shared" ref="I137" si="53">SUM(I128:I136)</f>
        <v>80.050000000000011</v>
      </c>
      <c r="J137" s="19">
        <f t="shared" ref="J137" si="54">SUM(J128:J136)</f>
        <v>750.6099999999999</v>
      </c>
      <c r="K137" s="25"/>
      <c r="L137" s="19">
        <v>70</v>
      </c>
    </row>
    <row r="138" spans="1:12" ht="15.75" customHeight="1" thickBot="1" x14ac:dyDescent="0.25">
      <c r="A138" s="27">
        <f>A120</f>
        <v>2</v>
      </c>
      <c r="B138" s="28">
        <f>B120</f>
        <v>1</v>
      </c>
      <c r="C138" s="48" t="s">
        <v>4</v>
      </c>
      <c r="D138" s="49"/>
      <c r="E138" s="29"/>
      <c r="F138" s="30" t="e">
        <f>F127+#REF!+F137+#REF!+#REF!+#REF!</f>
        <v>#REF!</v>
      </c>
      <c r="G138" s="30" t="e">
        <f>G127+#REF!+G137+#REF!+#REF!+#REF!</f>
        <v>#REF!</v>
      </c>
      <c r="H138" s="30" t="e">
        <f>H127+#REF!+H137+#REF!+#REF!+#REF!</f>
        <v>#REF!</v>
      </c>
      <c r="I138" s="30" t="e">
        <f>I127+#REF!+I137+#REF!+#REF!+#REF!</f>
        <v>#REF!</v>
      </c>
      <c r="J138" s="30" t="e">
        <f>J127+#REF!+J137+#REF!+#REF!+#REF!</f>
        <v>#REF!</v>
      </c>
      <c r="K138" s="31"/>
      <c r="L138" s="30" t="e">
        <f>L127+#REF!+L137+#REF!+#REF!+#REF!</f>
        <v>#REF!</v>
      </c>
    </row>
    <row r="139" spans="1:12" ht="15" x14ac:dyDescent="0.25">
      <c r="A139" s="14">
        <v>2</v>
      </c>
      <c r="B139" s="15">
        <v>2</v>
      </c>
      <c r="C139" s="22" t="s">
        <v>19</v>
      </c>
      <c r="D139" s="5" t="s">
        <v>20</v>
      </c>
      <c r="E139" s="37"/>
      <c r="F139" s="38"/>
      <c r="G139" s="38"/>
      <c r="H139" s="38"/>
      <c r="I139" s="38"/>
      <c r="J139" s="38"/>
      <c r="K139" s="39"/>
      <c r="L139" s="38"/>
    </row>
    <row r="140" spans="1:12" ht="15" x14ac:dyDescent="0.25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4"/>
      <c r="B141" s="15"/>
      <c r="C141" s="11"/>
      <c r="D141" s="7" t="s">
        <v>21</v>
      </c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14"/>
      <c r="B142" s="15"/>
      <c r="C142" s="11"/>
      <c r="D142" s="7" t="s">
        <v>22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14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14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16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" si="55">SUM(G139:G145)</f>
        <v>0</v>
      </c>
      <c r="H146" s="19">
        <f t="shared" ref="H146" si="56">SUM(H139:H145)</f>
        <v>0</v>
      </c>
      <c r="I146" s="19">
        <f t="shared" ref="I146" si="57">SUM(I139:I145)</f>
        <v>0</v>
      </c>
      <c r="J146" s="19">
        <f t="shared" ref="J146" si="58">SUM(J139:J145)</f>
        <v>0</v>
      </c>
      <c r="K146" s="25"/>
      <c r="L146" s="19">
        <f t="shared" si="50"/>
        <v>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24</v>
      </c>
      <c r="D147" s="7" t="s">
        <v>25</v>
      </c>
      <c r="E147" s="40" t="s">
        <v>83</v>
      </c>
      <c r="F147" s="41">
        <v>100</v>
      </c>
      <c r="G147" s="41">
        <v>1.6</v>
      </c>
      <c r="H147" s="41">
        <v>4.99</v>
      </c>
      <c r="I147" s="41">
        <v>9.24</v>
      </c>
      <c r="J147" s="41">
        <v>79.7</v>
      </c>
      <c r="K147" s="42" t="s">
        <v>88</v>
      </c>
      <c r="L147" s="41">
        <v>4.42</v>
      </c>
    </row>
    <row r="148" spans="1:12" ht="25.5" x14ac:dyDescent="0.25">
      <c r="A148" s="14"/>
      <c r="B148" s="15"/>
      <c r="C148" s="11"/>
      <c r="D148" s="7" t="s">
        <v>26</v>
      </c>
      <c r="E148" s="40" t="s">
        <v>41</v>
      </c>
      <c r="F148" s="41">
        <v>200</v>
      </c>
      <c r="G148" s="41">
        <v>5.52</v>
      </c>
      <c r="H148" s="41">
        <v>6.29</v>
      </c>
      <c r="I148" s="41">
        <v>13.03</v>
      </c>
      <c r="J148" s="41">
        <v>130.87</v>
      </c>
      <c r="K148" s="42" t="s">
        <v>51</v>
      </c>
      <c r="L148" s="41">
        <v>12.84</v>
      </c>
    </row>
    <row r="149" spans="1:12" ht="15" x14ac:dyDescent="0.25">
      <c r="A149" s="14"/>
      <c r="B149" s="15"/>
      <c r="C149" s="11"/>
      <c r="D149" s="7" t="s">
        <v>27</v>
      </c>
      <c r="E149" s="40" t="s">
        <v>101</v>
      </c>
      <c r="F149" s="41">
        <v>100</v>
      </c>
      <c r="G149" s="41">
        <v>17.38</v>
      </c>
      <c r="H149" s="41">
        <v>15.98</v>
      </c>
      <c r="I149" s="41">
        <v>3.75</v>
      </c>
      <c r="J149" s="41">
        <v>228.55</v>
      </c>
      <c r="K149" s="42" t="s">
        <v>64</v>
      </c>
      <c r="L149" s="41">
        <v>23.68</v>
      </c>
    </row>
    <row r="150" spans="1:12" ht="15" x14ac:dyDescent="0.25">
      <c r="A150" s="14"/>
      <c r="B150" s="15"/>
      <c r="C150" s="11"/>
      <c r="D150" s="7" t="s">
        <v>28</v>
      </c>
      <c r="E150" s="40" t="s">
        <v>61</v>
      </c>
      <c r="F150" s="41">
        <v>200</v>
      </c>
      <c r="G150" s="41">
        <v>4.2699999999999996</v>
      </c>
      <c r="H150" s="41">
        <v>5.55</v>
      </c>
      <c r="I150" s="41">
        <v>29.02</v>
      </c>
      <c r="J150" s="41">
        <v>183.16</v>
      </c>
      <c r="K150" s="42" t="s">
        <v>65</v>
      </c>
      <c r="L150" s="41">
        <v>10.94</v>
      </c>
    </row>
    <row r="151" spans="1:12" ht="15" x14ac:dyDescent="0.25">
      <c r="A151" s="14"/>
      <c r="B151" s="15"/>
      <c r="C151" s="11"/>
      <c r="D151" s="7" t="s">
        <v>29</v>
      </c>
      <c r="E151" s="40" t="s">
        <v>102</v>
      </c>
      <c r="F151" s="41">
        <v>200</v>
      </c>
      <c r="G151" s="41">
        <v>0.13</v>
      </c>
      <c r="H151" s="41">
        <v>0.02</v>
      </c>
      <c r="I151" s="41">
        <v>11.33</v>
      </c>
      <c r="J151" s="41">
        <v>45.6</v>
      </c>
      <c r="K151" s="42" t="s">
        <v>53</v>
      </c>
      <c r="L151" s="41">
        <v>3.42</v>
      </c>
    </row>
    <row r="152" spans="1:12" ht="15" x14ac:dyDescent="0.25">
      <c r="A152" s="14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14"/>
      <c r="B153" s="15"/>
      <c r="C153" s="11"/>
      <c r="D153" s="7" t="s">
        <v>31</v>
      </c>
      <c r="E153" s="40" t="s">
        <v>44</v>
      </c>
      <c r="F153" s="41">
        <v>80</v>
      </c>
      <c r="G153" s="41">
        <v>6.4</v>
      </c>
      <c r="H153" s="41">
        <v>1</v>
      </c>
      <c r="I153" s="41">
        <v>34.200000000000003</v>
      </c>
      <c r="J153" s="41">
        <v>160.80000000000001</v>
      </c>
      <c r="K153" s="42"/>
      <c r="L153" s="41">
        <v>5.6</v>
      </c>
    </row>
    <row r="154" spans="1:12" ht="15" x14ac:dyDescent="0.25">
      <c r="A154" s="14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16"/>
      <c r="B156" s="17"/>
      <c r="C156" s="8"/>
      <c r="D156" s="18" t="s">
        <v>32</v>
      </c>
      <c r="E156" s="9"/>
      <c r="F156" s="19">
        <f>SUM(F147:F155)</f>
        <v>880</v>
      </c>
      <c r="G156" s="19">
        <f t="shared" ref="G156" si="59">SUM(G147:G155)</f>
        <v>35.299999999999997</v>
      </c>
      <c r="H156" s="19">
        <f t="shared" ref="H156" si="60">SUM(H147:H155)</f>
        <v>33.830000000000005</v>
      </c>
      <c r="I156" s="19">
        <f t="shared" ref="I156" si="61">SUM(I147:I155)</f>
        <v>100.57000000000001</v>
      </c>
      <c r="J156" s="19">
        <f t="shared" ref="J156" si="62">SUM(J147:J155)</f>
        <v>828.68000000000006</v>
      </c>
      <c r="K156" s="25"/>
      <c r="L156" s="19">
        <v>60.9</v>
      </c>
    </row>
    <row r="157" spans="1:12" ht="15.75" customHeight="1" thickBot="1" x14ac:dyDescent="0.25">
      <c r="A157" s="32">
        <f>A139</f>
        <v>2</v>
      </c>
      <c r="B157" s="32">
        <f>B139</f>
        <v>2</v>
      </c>
      <c r="C157" s="48" t="s">
        <v>4</v>
      </c>
      <c r="D157" s="49"/>
      <c r="E157" s="29"/>
      <c r="F157" s="30" t="e">
        <f>F146+#REF!+F156+#REF!+#REF!+#REF!</f>
        <v>#REF!</v>
      </c>
      <c r="G157" s="30" t="e">
        <f>G146+#REF!+G156+#REF!+#REF!+#REF!</f>
        <v>#REF!</v>
      </c>
      <c r="H157" s="30" t="e">
        <f>H146+#REF!+H156+#REF!+#REF!+#REF!</f>
        <v>#REF!</v>
      </c>
      <c r="I157" s="30" t="e">
        <f>I146+#REF!+I156+#REF!+#REF!+#REF!</f>
        <v>#REF!</v>
      </c>
      <c r="J157" s="30" t="e">
        <f>J146+#REF!+J156+#REF!+#REF!+#REF!</f>
        <v>#REF!</v>
      </c>
      <c r="K157" s="31"/>
      <c r="L157" s="30" t="e">
        <f>L146+#REF!+L156+#REF!+#REF!+#REF!</f>
        <v>#REF!</v>
      </c>
    </row>
    <row r="158" spans="1:12" ht="15" x14ac:dyDescent="0.25">
      <c r="A158" s="20">
        <v>2</v>
      </c>
      <c r="B158" s="21">
        <v>3</v>
      </c>
      <c r="C158" s="22" t="s">
        <v>19</v>
      </c>
      <c r="D158" s="5" t="s">
        <v>20</v>
      </c>
      <c r="E158" s="37"/>
      <c r="F158" s="38"/>
      <c r="G158" s="38"/>
      <c r="H158" s="38"/>
      <c r="I158" s="38"/>
      <c r="J158" s="38"/>
      <c r="K158" s="39"/>
      <c r="L158" s="38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3"/>
      <c r="B161" s="15"/>
      <c r="C161" s="11"/>
      <c r="D161" s="7" t="s">
        <v>22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" si="63">SUM(G158:G164)</f>
        <v>0</v>
      </c>
      <c r="H165" s="19">
        <f t="shared" ref="H165" si="64">SUM(H158:H164)</f>
        <v>0</v>
      </c>
      <c r="I165" s="19">
        <f t="shared" ref="I165" si="65">SUM(I158:I164)</f>
        <v>0</v>
      </c>
      <c r="J165" s="19">
        <f t="shared" ref="J165" si="66">SUM(J158:J164)</f>
        <v>0</v>
      </c>
      <c r="K165" s="25"/>
      <c r="L165" s="19">
        <f t="shared" ref="L165:L184" si="67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40" t="s">
        <v>105</v>
      </c>
      <c r="F166" s="41" t="s">
        <v>108</v>
      </c>
      <c r="G166" s="41">
        <v>0.56999999999999995</v>
      </c>
      <c r="H166" s="41">
        <v>0.09</v>
      </c>
      <c r="I166" s="41">
        <v>1.89</v>
      </c>
      <c r="J166" s="41">
        <v>10.65</v>
      </c>
      <c r="K166" s="42"/>
      <c r="L166" s="41">
        <v>3.9</v>
      </c>
    </row>
    <row r="167" spans="1:12" ht="25.5" x14ac:dyDescent="0.25">
      <c r="A167" s="23"/>
      <c r="B167" s="15"/>
      <c r="C167" s="11"/>
      <c r="D167" s="7" t="s">
        <v>26</v>
      </c>
      <c r="E167" s="40" t="s">
        <v>106</v>
      </c>
      <c r="F167" s="41">
        <v>200</v>
      </c>
      <c r="G167" s="41">
        <v>8.5299999999999994</v>
      </c>
      <c r="H167" s="41">
        <v>8.44</v>
      </c>
      <c r="I167" s="41">
        <v>15.73</v>
      </c>
      <c r="J167" s="41">
        <v>173.04</v>
      </c>
      <c r="K167" s="42" t="s">
        <v>104</v>
      </c>
      <c r="L167" s="41">
        <v>12.46</v>
      </c>
    </row>
    <row r="168" spans="1:12" ht="25.5" x14ac:dyDescent="0.25">
      <c r="A168" s="23"/>
      <c r="B168" s="15"/>
      <c r="C168" s="11"/>
      <c r="D168" s="7" t="s">
        <v>27</v>
      </c>
      <c r="E168" s="40" t="s">
        <v>77</v>
      </c>
      <c r="F168" s="41" t="s">
        <v>79</v>
      </c>
      <c r="G168" s="41">
        <v>11.32</v>
      </c>
      <c r="H168" s="41">
        <v>21.89</v>
      </c>
      <c r="I168" s="41">
        <v>26.81</v>
      </c>
      <c r="J168" s="41">
        <v>348.94</v>
      </c>
      <c r="K168" s="42" t="s">
        <v>82</v>
      </c>
      <c r="L168" s="41">
        <v>36.270000000000003</v>
      </c>
    </row>
    <row r="169" spans="1:12" ht="15" x14ac:dyDescent="0.25">
      <c r="A169" s="23"/>
      <c r="B169" s="15"/>
      <c r="C169" s="11"/>
      <c r="D169" s="7" t="s">
        <v>28</v>
      </c>
      <c r="E169" s="40" t="s">
        <v>107</v>
      </c>
      <c r="F169" s="41">
        <v>200</v>
      </c>
      <c r="G169" s="41">
        <v>5.43</v>
      </c>
      <c r="H169" s="41">
        <v>4.2300000000000004</v>
      </c>
      <c r="I169" s="41">
        <v>33.380000000000003</v>
      </c>
      <c r="J169" s="41">
        <v>193</v>
      </c>
      <c r="K169" s="42" t="s">
        <v>109</v>
      </c>
      <c r="L169" s="41">
        <v>5.0599999999999996</v>
      </c>
    </row>
    <row r="170" spans="1:12" ht="15" x14ac:dyDescent="0.25">
      <c r="A170" s="23"/>
      <c r="B170" s="15"/>
      <c r="C170" s="11"/>
      <c r="D170" s="7" t="s">
        <v>29</v>
      </c>
      <c r="E170" s="40" t="s">
        <v>69</v>
      </c>
      <c r="F170" s="41">
        <v>200</v>
      </c>
      <c r="G170" s="41">
        <v>0.6</v>
      </c>
      <c r="H170" s="41">
        <v>0</v>
      </c>
      <c r="I170" s="41">
        <v>31.4</v>
      </c>
      <c r="J170" s="41">
        <v>124</v>
      </c>
      <c r="K170" s="42" t="s">
        <v>73</v>
      </c>
      <c r="L170" s="41">
        <v>4.9400000000000004</v>
      </c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 t="s">
        <v>44</v>
      </c>
      <c r="F172" s="41">
        <v>80</v>
      </c>
      <c r="G172" s="41">
        <v>6.4</v>
      </c>
      <c r="H172" s="41">
        <v>1</v>
      </c>
      <c r="I172" s="41">
        <v>34.200000000000003</v>
      </c>
      <c r="J172" s="41">
        <v>160.80000000000001</v>
      </c>
      <c r="K172" s="42"/>
      <c r="L172" s="41">
        <v>5.8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680</v>
      </c>
      <c r="G175" s="19">
        <f t="shared" ref="G175" si="68">SUM(G166:G174)</f>
        <v>32.85</v>
      </c>
      <c r="H175" s="19">
        <f t="shared" ref="H175" si="69">SUM(H166:H174)</f>
        <v>35.650000000000006</v>
      </c>
      <c r="I175" s="19">
        <f t="shared" ref="I175" si="70">SUM(I166:I174)</f>
        <v>143.41000000000003</v>
      </c>
      <c r="J175" s="19">
        <f t="shared" ref="J175" si="71">SUM(J166:J174)</f>
        <v>1010.4300000000001</v>
      </c>
      <c r="K175" s="25"/>
      <c r="L175" s="19">
        <v>68.459999999999994</v>
      </c>
    </row>
    <row r="176" spans="1:12" ht="15.75" customHeight="1" thickBot="1" x14ac:dyDescent="0.25">
      <c r="A176" s="27">
        <f>A158</f>
        <v>2</v>
      </c>
      <c r="B176" s="28">
        <f>B158</f>
        <v>3</v>
      </c>
      <c r="C176" s="48" t="s">
        <v>4</v>
      </c>
      <c r="D176" s="49"/>
      <c r="E176" s="29"/>
      <c r="F176" s="30" t="e">
        <f>F165+#REF!+F175+#REF!+#REF!+#REF!</f>
        <v>#REF!</v>
      </c>
      <c r="G176" s="30" t="e">
        <f>G165+#REF!+G175+#REF!+#REF!+#REF!</f>
        <v>#REF!</v>
      </c>
      <c r="H176" s="30" t="e">
        <f>H165+#REF!+H175+#REF!+#REF!+#REF!</f>
        <v>#REF!</v>
      </c>
      <c r="I176" s="30" t="e">
        <f>I165+#REF!+I175+#REF!+#REF!+#REF!</f>
        <v>#REF!</v>
      </c>
      <c r="J176" s="30" t="e">
        <f>J165+#REF!+J175+#REF!+#REF!+#REF!</f>
        <v>#REF!</v>
      </c>
      <c r="K176" s="31"/>
      <c r="L176" s="30" t="e">
        <f>L165+#REF!+L175+#REF!+#REF!+#REF!</f>
        <v>#REF!</v>
      </c>
    </row>
    <row r="177" spans="1:12" ht="15" x14ac:dyDescent="0.25">
      <c r="A177" s="20">
        <v>2</v>
      </c>
      <c r="B177" s="21">
        <v>4</v>
      </c>
      <c r="C177" s="22" t="s">
        <v>19</v>
      </c>
      <c r="D177" s="5" t="s">
        <v>20</v>
      </c>
      <c r="E177" s="37"/>
      <c r="F177" s="38"/>
      <c r="G177" s="38"/>
      <c r="H177" s="38"/>
      <c r="I177" s="38"/>
      <c r="J177" s="38"/>
      <c r="K177" s="39"/>
      <c r="L177" s="38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3"/>
      <c r="B180" s="15"/>
      <c r="C180" s="11"/>
      <c r="D180" s="7" t="s">
        <v>22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" si="72">SUM(G177:G183)</f>
        <v>0</v>
      </c>
      <c r="H184" s="19">
        <f t="shared" ref="H184" si="73">SUM(H177:H183)</f>
        <v>0</v>
      </c>
      <c r="I184" s="19">
        <f t="shared" ref="I184" si="74">SUM(I177:I183)</f>
        <v>0</v>
      </c>
      <c r="J184" s="19">
        <f t="shared" ref="J184" si="75">SUM(J177:J183)</f>
        <v>0</v>
      </c>
      <c r="K184" s="25"/>
      <c r="L184" s="19">
        <f t="shared" si="67"/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24</v>
      </c>
      <c r="D185" s="7" t="s">
        <v>25</v>
      </c>
      <c r="E185" s="40" t="s">
        <v>47</v>
      </c>
      <c r="F185" s="41">
        <v>100</v>
      </c>
      <c r="G185" s="41">
        <v>6</v>
      </c>
      <c r="H185" s="41">
        <v>15.3</v>
      </c>
      <c r="I185" s="41">
        <v>19.899999999999999</v>
      </c>
      <c r="J185" s="41">
        <v>227.7</v>
      </c>
      <c r="K185" s="42" t="s">
        <v>54</v>
      </c>
      <c r="L185" s="41">
        <v>6.66</v>
      </c>
    </row>
    <row r="186" spans="1:12" ht="15" x14ac:dyDescent="0.25">
      <c r="A186" s="23"/>
      <c r="B186" s="15"/>
      <c r="C186" s="11"/>
      <c r="D186" s="7" t="s">
        <v>26</v>
      </c>
      <c r="E186" s="40" t="s">
        <v>110</v>
      </c>
      <c r="F186" s="41">
        <v>200</v>
      </c>
      <c r="G186" s="41">
        <v>1.6</v>
      </c>
      <c r="H186" s="41">
        <v>1.92</v>
      </c>
      <c r="I186" s="41">
        <v>11.84</v>
      </c>
      <c r="J186" s="41">
        <v>72</v>
      </c>
      <c r="K186" s="42" t="s">
        <v>112</v>
      </c>
      <c r="L186" s="41">
        <v>21.11</v>
      </c>
    </row>
    <row r="187" spans="1:12" ht="15" x14ac:dyDescent="0.25">
      <c r="A187" s="23"/>
      <c r="B187" s="15"/>
      <c r="C187" s="11"/>
      <c r="D187" s="7" t="s">
        <v>27</v>
      </c>
      <c r="E187" s="40" t="s">
        <v>86</v>
      </c>
      <c r="F187" s="41">
        <v>100</v>
      </c>
      <c r="G187" s="41">
        <v>9.8800000000000008</v>
      </c>
      <c r="H187" s="41">
        <v>17.2</v>
      </c>
      <c r="I187" s="41">
        <v>1.84</v>
      </c>
      <c r="J187" s="41">
        <v>140</v>
      </c>
      <c r="K187" s="42" t="s">
        <v>90</v>
      </c>
      <c r="L187" s="41">
        <v>26.05</v>
      </c>
    </row>
    <row r="188" spans="1:12" ht="15" x14ac:dyDescent="0.25">
      <c r="A188" s="23"/>
      <c r="B188" s="15"/>
      <c r="C188" s="11"/>
      <c r="D188" s="7" t="s">
        <v>28</v>
      </c>
      <c r="E188" s="40" t="s">
        <v>111</v>
      </c>
      <c r="F188" s="41">
        <v>200</v>
      </c>
      <c r="G188" s="41">
        <v>6.21</v>
      </c>
      <c r="H188" s="41">
        <v>5.28</v>
      </c>
      <c r="I188" s="41">
        <v>27.9</v>
      </c>
      <c r="J188" s="41">
        <v>184</v>
      </c>
      <c r="K188" s="42" t="s">
        <v>57</v>
      </c>
      <c r="L188" s="41">
        <v>7.36</v>
      </c>
    </row>
    <row r="189" spans="1:12" ht="15" x14ac:dyDescent="0.25">
      <c r="A189" s="23"/>
      <c r="B189" s="15"/>
      <c r="C189" s="11"/>
      <c r="D189" s="7" t="s">
        <v>29</v>
      </c>
      <c r="E189" s="40" t="s">
        <v>87</v>
      </c>
      <c r="F189" s="41">
        <v>200</v>
      </c>
      <c r="G189" s="41">
        <v>0.5</v>
      </c>
      <c r="H189" s="41">
        <v>0.01</v>
      </c>
      <c r="I189" s="41">
        <v>9.32</v>
      </c>
      <c r="J189" s="41">
        <v>44.4</v>
      </c>
      <c r="K189" s="42" t="s">
        <v>92</v>
      </c>
      <c r="L189" s="41">
        <v>1.86</v>
      </c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 t="s">
        <v>44</v>
      </c>
      <c r="F191" s="41">
        <v>80</v>
      </c>
      <c r="G191" s="41">
        <v>6.4</v>
      </c>
      <c r="H191" s="41">
        <v>1</v>
      </c>
      <c r="I191" s="41">
        <v>34.200000000000003</v>
      </c>
      <c r="J191" s="41">
        <v>160.80000000000001</v>
      </c>
      <c r="K191" s="42"/>
      <c r="L191" s="41">
        <v>5.8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880</v>
      </c>
      <c r="G194" s="19">
        <f t="shared" ref="G194" si="76">SUM(G185:G193)</f>
        <v>30.590000000000003</v>
      </c>
      <c r="H194" s="19">
        <f t="shared" ref="H194" si="77">SUM(H185:H193)</f>
        <v>40.71</v>
      </c>
      <c r="I194" s="19">
        <f t="shared" ref="I194" si="78">SUM(I185:I193)</f>
        <v>105</v>
      </c>
      <c r="J194" s="19">
        <f t="shared" ref="J194" si="79">SUM(J185:J193)</f>
        <v>828.90000000000009</v>
      </c>
      <c r="K194" s="25"/>
      <c r="L194" s="19">
        <v>68.84</v>
      </c>
    </row>
    <row r="195" spans="1:12" ht="15.75" customHeight="1" thickBot="1" x14ac:dyDescent="0.25">
      <c r="A195" s="27">
        <f>A177</f>
        <v>2</v>
      </c>
      <c r="B195" s="28">
        <f>B177</f>
        <v>4</v>
      </c>
      <c r="C195" s="48" t="s">
        <v>4</v>
      </c>
      <c r="D195" s="49"/>
      <c r="E195" s="29"/>
      <c r="F195" s="30" t="e">
        <f>F184+#REF!+F194+#REF!+#REF!+#REF!</f>
        <v>#REF!</v>
      </c>
      <c r="G195" s="30" t="e">
        <f>G184+#REF!+G194+#REF!+#REF!+#REF!</f>
        <v>#REF!</v>
      </c>
      <c r="H195" s="30" t="e">
        <f>H184+#REF!+H194+#REF!+#REF!+#REF!</f>
        <v>#REF!</v>
      </c>
      <c r="I195" s="30" t="e">
        <f>I184+#REF!+I194+#REF!+#REF!+#REF!</f>
        <v>#REF!</v>
      </c>
      <c r="J195" s="30" t="e">
        <f>J184+#REF!+J194+#REF!+#REF!+#REF!</f>
        <v>#REF!</v>
      </c>
      <c r="K195" s="31"/>
      <c r="L195" s="30" t="e">
        <f>L184+#REF!+L194+#REF!+#REF!+#REF!</f>
        <v>#REF!</v>
      </c>
    </row>
    <row r="196" spans="1:12" ht="15" x14ac:dyDescent="0.25">
      <c r="A196" s="20">
        <v>2</v>
      </c>
      <c r="B196" s="21">
        <v>5</v>
      </c>
      <c r="C196" s="22" t="s">
        <v>19</v>
      </c>
      <c r="D196" s="5" t="s">
        <v>20</v>
      </c>
      <c r="E196" s="37"/>
      <c r="F196" s="38"/>
      <c r="G196" s="38"/>
      <c r="H196" s="38"/>
      <c r="I196" s="38"/>
      <c r="J196" s="38"/>
      <c r="K196" s="39"/>
      <c r="L196" s="38"/>
    </row>
    <row r="197" spans="1:12" ht="15" x14ac:dyDescent="0.25">
      <c r="A197" s="23"/>
      <c r="B197" s="15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3"/>
      <c r="B198" s="15"/>
      <c r="C198" s="11"/>
      <c r="D198" s="7" t="s">
        <v>21</v>
      </c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23"/>
      <c r="B199" s="15"/>
      <c r="C199" s="11"/>
      <c r="D199" s="7" t="s">
        <v>22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 x14ac:dyDescent="0.25">
      <c r="A200" s="23"/>
      <c r="B200" s="15"/>
      <c r="C200" s="11"/>
      <c r="D200" s="7" t="s">
        <v>23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3"/>
      <c r="B201" s="15"/>
      <c r="C201" s="11"/>
      <c r="D201" s="6"/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" si="80">SUM(G196:G202)</f>
        <v>0</v>
      </c>
      <c r="H203" s="19">
        <f t="shared" ref="H203" si="81">SUM(H196:H202)</f>
        <v>0</v>
      </c>
      <c r="I203" s="19">
        <f t="shared" ref="I203" si="82">SUM(I196:I202)</f>
        <v>0</v>
      </c>
      <c r="J203" s="19">
        <f t="shared" ref="J203" si="83">SUM(J196:J202)</f>
        <v>0</v>
      </c>
      <c r="K203" s="25"/>
      <c r="L203" s="19">
        <f t="shared" ref="L203:L222" si="84">SUM(L196:L202)</f>
        <v>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24</v>
      </c>
      <c r="D204" s="7" t="s">
        <v>25</v>
      </c>
      <c r="E204" s="40" t="s">
        <v>40</v>
      </c>
      <c r="F204" s="41">
        <v>100</v>
      </c>
      <c r="G204" s="41">
        <v>1.4</v>
      </c>
      <c r="H204" s="41">
        <v>5.08</v>
      </c>
      <c r="I204" s="41">
        <v>9.01</v>
      </c>
      <c r="J204" s="41">
        <v>87.4</v>
      </c>
      <c r="K204" s="42" t="s">
        <v>115</v>
      </c>
      <c r="L204" s="41">
        <v>5.74</v>
      </c>
    </row>
    <row r="205" spans="1:12" ht="15" x14ac:dyDescent="0.25">
      <c r="A205" s="23"/>
      <c r="B205" s="15"/>
      <c r="C205" s="11"/>
      <c r="D205" s="7" t="s">
        <v>26</v>
      </c>
      <c r="E205" s="40" t="s">
        <v>84</v>
      </c>
      <c r="F205" s="41">
        <v>200</v>
      </c>
      <c r="G205" s="41">
        <v>7.21</v>
      </c>
      <c r="H205" s="41">
        <v>4.13</v>
      </c>
      <c r="I205" s="41">
        <v>19.41</v>
      </c>
      <c r="J205" s="41">
        <v>143.74</v>
      </c>
      <c r="K205" s="42" t="s">
        <v>89</v>
      </c>
      <c r="L205" s="41">
        <v>11.22</v>
      </c>
    </row>
    <row r="206" spans="1:12" ht="15" x14ac:dyDescent="0.25">
      <c r="A206" s="23"/>
      <c r="B206" s="15"/>
      <c r="C206" s="11"/>
      <c r="D206" s="7" t="s">
        <v>27</v>
      </c>
      <c r="E206" s="40" t="s">
        <v>103</v>
      </c>
      <c r="F206" s="41">
        <v>100</v>
      </c>
      <c r="G206" s="41">
        <v>17.38</v>
      </c>
      <c r="H206" s="41">
        <v>15.98</v>
      </c>
      <c r="I206" s="41">
        <v>3.75</v>
      </c>
      <c r="J206" s="41">
        <v>228.55</v>
      </c>
      <c r="K206" s="42" t="s">
        <v>64</v>
      </c>
      <c r="L206" s="41">
        <v>35.450000000000003</v>
      </c>
    </row>
    <row r="207" spans="1:12" ht="15" x14ac:dyDescent="0.25">
      <c r="A207" s="23"/>
      <c r="B207" s="15"/>
      <c r="C207" s="11"/>
      <c r="D207" s="7" t="s">
        <v>28</v>
      </c>
      <c r="E207" s="40" t="s">
        <v>113</v>
      </c>
      <c r="F207" s="41">
        <v>200</v>
      </c>
      <c r="G207" s="41">
        <v>5.58</v>
      </c>
      <c r="H207" s="41">
        <v>14.74</v>
      </c>
      <c r="I207" s="41">
        <v>53.73</v>
      </c>
      <c r="J207" s="41">
        <v>370.08</v>
      </c>
      <c r="K207" s="42" t="s">
        <v>116</v>
      </c>
      <c r="L207" s="41">
        <v>9.15</v>
      </c>
    </row>
    <row r="208" spans="1:12" ht="15" x14ac:dyDescent="0.25">
      <c r="A208" s="23"/>
      <c r="B208" s="15"/>
      <c r="C208" s="11"/>
      <c r="D208" s="7" t="s">
        <v>29</v>
      </c>
      <c r="E208" s="40" t="s">
        <v>114</v>
      </c>
      <c r="F208" s="41">
        <v>200</v>
      </c>
      <c r="G208" s="41">
        <v>3.6</v>
      </c>
      <c r="H208" s="41">
        <v>2.7</v>
      </c>
      <c r="I208" s="41">
        <v>15.95</v>
      </c>
      <c r="J208" s="41">
        <v>101.1</v>
      </c>
      <c r="K208" s="42" t="s">
        <v>117</v>
      </c>
      <c r="L208" s="41">
        <v>9.43</v>
      </c>
    </row>
    <row r="209" spans="1:12" ht="15" x14ac:dyDescent="0.25">
      <c r="A209" s="23"/>
      <c r="B209" s="15"/>
      <c r="C209" s="11"/>
      <c r="D209" s="7" t="s">
        <v>30</v>
      </c>
      <c r="E209" s="40"/>
      <c r="F209" s="41"/>
      <c r="G209" s="41"/>
      <c r="H209" s="41"/>
      <c r="I209" s="41"/>
      <c r="J209" s="41"/>
      <c r="K209" s="42"/>
      <c r="L209" s="41"/>
    </row>
    <row r="210" spans="1:12" ht="15" x14ac:dyDescent="0.25">
      <c r="A210" s="23"/>
      <c r="B210" s="15"/>
      <c r="C210" s="11"/>
      <c r="D210" s="7" t="s">
        <v>31</v>
      </c>
      <c r="E210" s="40" t="s">
        <v>44</v>
      </c>
      <c r="F210" s="41">
        <v>80</v>
      </c>
      <c r="G210" s="41">
        <v>6.4</v>
      </c>
      <c r="H210" s="41">
        <v>1</v>
      </c>
      <c r="I210" s="41">
        <v>34.200000000000003</v>
      </c>
      <c r="J210" s="41">
        <v>160.80000000000001</v>
      </c>
      <c r="K210" s="42"/>
      <c r="L210" s="41">
        <v>5.8</v>
      </c>
    </row>
    <row r="211" spans="1:12" ht="15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880</v>
      </c>
      <c r="G213" s="19">
        <f t="shared" ref="G213" si="85">SUM(G204:G212)</f>
        <v>41.57</v>
      </c>
      <c r="H213" s="19">
        <f t="shared" ref="H213" si="86">SUM(H204:H212)</f>
        <v>43.63</v>
      </c>
      <c r="I213" s="19">
        <f t="shared" ref="I213" si="87">SUM(I204:I212)</f>
        <v>136.05000000000001</v>
      </c>
      <c r="J213" s="19">
        <f t="shared" ref="J213" si="88">SUM(J204:J212)</f>
        <v>1091.67</v>
      </c>
      <c r="K213" s="25"/>
      <c r="L213" s="19">
        <v>76.69</v>
      </c>
    </row>
    <row r="214" spans="1:12" ht="15.75" customHeight="1" thickBot="1" x14ac:dyDescent="0.25">
      <c r="A214" s="27">
        <f>A196</f>
        <v>2</v>
      </c>
      <c r="B214" s="28">
        <f>B196</f>
        <v>5</v>
      </c>
      <c r="C214" s="48" t="s">
        <v>4</v>
      </c>
      <c r="D214" s="49"/>
      <c r="E214" s="29"/>
      <c r="F214" s="30" t="e">
        <f>F203+#REF!+F213+#REF!+#REF!+#REF!</f>
        <v>#REF!</v>
      </c>
      <c r="G214" s="30" t="e">
        <f>G203+#REF!+G213+#REF!+#REF!+#REF!</f>
        <v>#REF!</v>
      </c>
      <c r="H214" s="30" t="e">
        <f>H203+#REF!+H213+#REF!+#REF!+#REF!</f>
        <v>#REF!</v>
      </c>
      <c r="I214" s="30" t="e">
        <f>I203+#REF!+I213+#REF!+#REF!+#REF!</f>
        <v>#REF!</v>
      </c>
      <c r="J214" s="30" t="e">
        <f>J203+#REF!+J213+#REF!+#REF!+#REF!</f>
        <v>#REF!</v>
      </c>
      <c r="K214" s="31"/>
      <c r="L214" s="30" t="e">
        <f>L203+#REF!+L213+#REF!+#REF!+#REF!</f>
        <v>#REF!</v>
      </c>
    </row>
    <row r="215" spans="1:12" ht="15" x14ac:dyDescent="0.25">
      <c r="A215" s="20">
        <v>2</v>
      </c>
      <c r="B215" s="21">
        <v>6</v>
      </c>
      <c r="C215" s="22" t="s">
        <v>19</v>
      </c>
      <c r="D215" s="5" t="s">
        <v>20</v>
      </c>
      <c r="E215" s="37"/>
      <c r="F215" s="38"/>
      <c r="G215" s="38"/>
      <c r="H215" s="38"/>
      <c r="I215" s="38"/>
      <c r="J215" s="38"/>
      <c r="K215" s="39"/>
      <c r="L215" s="38"/>
    </row>
    <row r="216" spans="1:12" ht="15" x14ac:dyDescent="0.25">
      <c r="A216" s="23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23"/>
      <c r="B217" s="15"/>
      <c r="C217" s="11"/>
      <c r="D217" s="7" t="s">
        <v>21</v>
      </c>
      <c r="E217" s="40"/>
      <c r="F217" s="41"/>
      <c r="G217" s="41"/>
      <c r="H217" s="41"/>
      <c r="I217" s="41"/>
      <c r="J217" s="41"/>
      <c r="K217" s="42"/>
      <c r="L217" s="41"/>
    </row>
    <row r="218" spans="1:12" ht="15" x14ac:dyDescent="0.25">
      <c r="A218" s="23"/>
      <c r="B218" s="15"/>
      <c r="C218" s="11"/>
      <c r="D218" s="7" t="s">
        <v>22</v>
      </c>
      <c r="E218" s="40"/>
      <c r="F218" s="41"/>
      <c r="G218" s="41"/>
      <c r="H218" s="41"/>
      <c r="I218" s="41"/>
      <c r="J218" s="41"/>
      <c r="K218" s="42"/>
      <c r="L218" s="41"/>
    </row>
    <row r="219" spans="1:12" ht="15" x14ac:dyDescent="0.25">
      <c r="A219" s="23"/>
      <c r="B219" s="15"/>
      <c r="C219" s="11"/>
      <c r="D219" s="7" t="s">
        <v>23</v>
      </c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23"/>
      <c r="B220" s="15"/>
      <c r="C220" s="11"/>
      <c r="D220" s="6"/>
      <c r="E220" s="40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 x14ac:dyDescent="0.25">
      <c r="A222" s="24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" si="89">SUM(G215:G221)</f>
        <v>0</v>
      </c>
      <c r="H222" s="19">
        <f t="shared" ref="H222" si="90">SUM(H215:H221)</f>
        <v>0</v>
      </c>
      <c r="I222" s="19">
        <f t="shared" ref="I222" si="91">SUM(I215:I221)</f>
        <v>0</v>
      </c>
      <c r="J222" s="19">
        <f t="shared" ref="J222" si="92">SUM(J215:J221)</f>
        <v>0</v>
      </c>
      <c r="K222" s="25"/>
      <c r="L222" s="19">
        <f t="shared" si="84"/>
        <v>0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24</v>
      </c>
      <c r="D223" s="7" t="s">
        <v>25</v>
      </c>
      <c r="E223" s="40" t="s">
        <v>66</v>
      </c>
      <c r="F223" s="41">
        <v>100</v>
      </c>
      <c r="G223" s="41">
        <v>1.4</v>
      </c>
      <c r="H223" s="41">
        <v>6.2</v>
      </c>
      <c r="I223" s="41">
        <v>28.4</v>
      </c>
      <c r="J223" s="41">
        <v>94.8</v>
      </c>
      <c r="K223" s="42" t="s">
        <v>70</v>
      </c>
      <c r="L223" s="41">
        <v>5.82</v>
      </c>
    </row>
    <row r="224" spans="1:12" ht="15" x14ac:dyDescent="0.25">
      <c r="A224" s="23"/>
      <c r="B224" s="15"/>
      <c r="C224" s="11"/>
      <c r="D224" s="7" t="s">
        <v>26</v>
      </c>
      <c r="E224" s="40" t="s">
        <v>75</v>
      </c>
      <c r="F224" s="41">
        <v>200</v>
      </c>
      <c r="G224" s="41">
        <v>10.8</v>
      </c>
      <c r="H224" s="41">
        <v>2.88</v>
      </c>
      <c r="I224" s="41">
        <v>10</v>
      </c>
      <c r="J224" s="41">
        <v>105.6</v>
      </c>
      <c r="K224" s="42" t="s">
        <v>81</v>
      </c>
      <c r="L224" s="41">
        <v>22.02</v>
      </c>
    </row>
    <row r="225" spans="1:12" ht="25.5" x14ac:dyDescent="0.25">
      <c r="A225" s="23"/>
      <c r="B225" s="15"/>
      <c r="C225" s="11"/>
      <c r="D225" s="7" t="s">
        <v>27</v>
      </c>
      <c r="E225" s="40" t="s">
        <v>118</v>
      </c>
      <c r="F225" s="41">
        <v>120</v>
      </c>
      <c r="G225" s="41">
        <v>17.75</v>
      </c>
      <c r="H225" s="41">
        <v>19.54</v>
      </c>
      <c r="I225" s="41">
        <v>5.45</v>
      </c>
      <c r="J225" s="41">
        <v>268.7</v>
      </c>
      <c r="K225" s="42" t="s">
        <v>120</v>
      </c>
      <c r="L225" s="41">
        <v>51.42</v>
      </c>
    </row>
    <row r="226" spans="1:12" ht="15" x14ac:dyDescent="0.25">
      <c r="A226" s="23"/>
      <c r="B226" s="15"/>
      <c r="C226" s="11"/>
      <c r="D226" s="7" t="s">
        <v>28</v>
      </c>
      <c r="E226" s="40" t="s">
        <v>119</v>
      </c>
      <c r="F226" s="41">
        <v>200</v>
      </c>
      <c r="G226" s="41">
        <v>4.2699999999999996</v>
      </c>
      <c r="H226" s="41">
        <v>5.55</v>
      </c>
      <c r="I226" s="41">
        <v>29.02</v>
      </c>
      <c r="J226" s="41">
        <v>183.16</v>
      </c>
      <c r="K226" s="42" t="s">
        <v>65</v>
      </c>
      <c r="L226" s="41">
        <v>10.94</v>
      </c>
    </row>
    <row r="227" spans="1:12" ht="15" x14ac:dyDescent="0.25">
      <c r="A227" s="23"/>
      <c r="B227" s="15"/>
      <c r="C227" s="11"/>
      <c r="D227" s="7" t="s">
        <v>29</v>
      </c>
      <c r="E227" s="40" t="s">
        <v>87</v>
      </c>
      <c r="F227" s="41">
        <v>200</v>
      </c>
      <c r="G227" s="41">
        <v>0.5</v>
      </c>
      <c r="H227" s="41">
        <v>0.01</v>
      </c>
      <c r="I227" s="41">
        <v>9.32</v>
      </c>
      <c r="J227" s="41">
        <v>44.4</v>
      </c>
      <c r="K227" s="42" t="s">
        <v>92</v>
      </c>
      <c r="L227" s="41">
        <v>1.86</v>
      </c>
    </row>
    <row r="228" spans="1:12" ht="15" x14ac:dyDescent="0.25">
      <c r="A228" s="23"/>
      <c r="B228" s="15"/>
      <c r="C228" s="11"/>
      <c r="D228" s="7" t="s">
        <v>30</v>
      </c>
      <c r="E228" s="40"/>
      <c r="F228" s="41"/>
      <c r="G228" s="41"/>
      <c r="H228" s="41"/>
      <c r="I228" s="41"/>
      <c r="J228" s="41"/>
      <c r="K228" s="42"/>
      <c r="L228" s="41"/>
    </row>
    <row r="229" spans="1:12" ht="15" x14ac:dyDescent="0.25">
      <c r="A229" s="23"/>
      <c r="B229" s="15"/>
      <c r="C229" s="11"/>
      <c r="D229" s="7" t="s">
        <v>31</v>
      </c>
      <c r="E229" s="40" t="s">
        <v>44</v>
      </c>
      <c r="F229" s="41">
        <v>80</v>
      </c>
      <c r="G229" s="41">
        <v>6.4</v>
      </c>
      <c r="H229" s="41">
        <v>1</v>
      </c>
      <c r="I229" s="41">
        <v>34.200000000000003</v>
      </c>
      <c r="J229" s="41">
        <v>160.80000000000001</v>
      </c>
      <c r="K229" s="42"/>
      <c r="L229" s="41">
        <v>5.8</v>
      </c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24"/>
      <c r="B232" s="17"/>
      <c r="C232" s="8"/>
      <c r="D232" s="18" t="s">
        <v>32</v>
      </c>
      <c r="E232" s="9"/>
      <c r="F232" s="19">
        <f>SUM(F223:F231)</f>
        <v>900</v>
      </c>
      <c r="G232" s="19">
        <f t="shared" ref="G232" si="93">SUM(G223:G231)</f>
        <v>41.12</v>
      </c>
      <c r="H232" s="19">
        <f t="shared" ref="H232" si="94">SUM(H223:H231)</f>
        <v>35.179999999999993</v>
      </c>
      <c r="I232" s="19">
        <f t="shared" ref="I232" si="95">SUM(I223:I231)</f>
        <v>116.39</v>
      </c>
      <c r="J232" s="19">
        <f t="shared" ref="J232" si="96">SUM(J223:J231)</f>
        <v>857.46</v>
      </c>
      <c r="K232" s="25"/>
      <c r="L232" s="19">
        <v>97.86</v>
      </c>
    </row>
    <row r="233" spans="1:12" ht="15.75" customHeight="1" thickBot="1" x14ac:dyDescent="0.25">
      <c r="A233" s="27">
        <f>A215</f>
        <v>2</v>
      </c>
      <c r="B233" s="28">
        <f>B215</f>
        <v>6</v>
      </c>
      <c r="C233" s="48" t="s">
        <v>4</v>
      </c>
      <c r="D233" s="49"/>
      <c r="E233" s="29"/>
      <c r="F233" s="30" t="e">
        <f>F222+#REF!+F232+#REF!+#REF!+#REF!</f>
        <v>#REF!</v>
      </c>
      <c r="G233" s="30" t="e">
        <f>G222+#REF!+G232+#REF!+#REF!+#REF!</f>
        <v>#REF!</v>
      </c>
      <c r="H233" s="30" t="e">
        <f>H222+#REF!+H232+#REF!+#REF!+#REF!</f>
        <v>#REF!</v>
      </c>
      <c r="I233" s="30" t="e">
        <f>I222+#REF!+I232+#REF!+#REF!+#REF!</f>
        <v>#REF!</v>
      </c>
      <c r="J233" s="30" t="e">
        <f>J222+#REF!+J232+#REF!+#REF!+#REF!</f>
        <v>#REF!</v>
      </c>
      <c r="K233" s="31"/>
      <c r="L233" s="30" t="e">
        <f>L222+#REF!+L232+#REF!+#REF!+#REF!</f>
        <v>#REF!</v>
      </c>
    </row>
    <row r="234" spans="1:12" x14ac:dyDescent="0.2">
      <c r="C234" s="2"/>
      <c r="D234" s="2"/>
    </row>
    <row r="235" spans="1:12" x14ac:dyDescent="0.2">
      <c r="C235" s="2"/>
      <c r="D235" s="2"/>
    </row>
    <row r="236" spans="1:12" x14ac:dyDescent="0.2">
      <c r="C236" s="2"/>
      <c r="D236" s="2"/>
    </row>
    <row r="237" spans="1:12" x14ac:dyDescent="0.2">
      <c r="C237" s="2"/>
      <c r="D237" s="2"/>
    </row>
    <row r="238" spans="1:12" x14ac:dyDescent="0.2">
      <c r="C238" s="2"/>
      <c r="D238" s="2"/>
    </row>
    <row r="239" spans="1:12" x14ac:dyDescent="0.2">
      <c r="C239" s="2"/>
      <c r="D239" s="2"/>
    </row>
    <row r="240" spans="1:12" x14ac:dyDescent="0.2">
      <c r="C240" s="2"/>
      <c r="D240" s="2"/>
    </row>
    <row r="241" spans="3:11" x14ac:dyDescent="0.2">
      <c r="C241" s="2"/>
      <c r="D241" s="2"/>
    </row>
    <row r="242" spans="3:11" x14ac:dyDescent="0.2">
      <c r="C242" s="2"/>
      <c r="D242" s="2"/>
    </row>
    <row r="243" spans="3:11" x14ac:dyDescent="0.2">
      <c r="C243" s="2"/>
      <c r="D243" s="2"/>
    </row>
    <row r="244" spans="3:11" x14ac:dyDescent="0.2">
      <c r="C244" s="2"/>
      <c r="D244" s="2"/>
    </row>
    <row r="245" spans="3:11" x14ac:dyDescent="0.2">
      <c r="C245" s="2"/>
      <c r="D245" s="2"/>
      <c r="K245" s="2">
        <v>3</v>
      </c>
    </row>
    <row r="246" spans="3:11" x14ac:dyDescent="0.2">
      <c r="C246" s="2"/>
      <c r="D246" s="2"/>
    </row>
    <row r="247" spans="3:11" x14ac:dyDescent="0.2">
      <c r="C247" s="2"/>
      <c r="D247" s="2"/>
    </row>
    <row r="248" spans="3:11" x14ac:dyDescent="0.2">
      <c r="C248" s="2"/>
      <c r="D248" s="2"/>
    </row>
    <row r="249" spans="3:11" x14ac:dyDescent="0.2">
      <c r="C249" s="2"/>
      <c r="D249" s="2"/>
    </row>
    <row r="250" spans="3:11" x14ac:dyDescent="0.2">
      <c r="C250" s="2"/>
      <c r="D250" s="2"/>
    </row>
    <row r="251" spans="3:11" x14ac:dyDescent="0.2">
      <c r="C251" s="2"/>
      <c r="D251" s="2"/>
    </row>
    <row r="252" spans="3:11" ht="15.75" customHeight="1" x14ac:dyDescent="0.2">
      <c r="C252" s="2"/>
      <c r="D252" s="2"/>
    </row>
    <row r="253" spans="3:11" ht="13.5" customHeight="1" x14ac:dyDescent="0.2">
      <c r="C253" s="2"/>
      <c r="D253" s="2"/>
    </row>
  </sheetData>
  <mergeCells count="15">
    <mergeCell ref="C233:D233"/>
    <mergeCell ref="C24:D24"/>
    <mergeCell ref="C1:E1"/>
    <mergeCell ref="H1:K1"/>
    <mergeCell ref="H2:K2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1</cp:lastModifiedBy>
  <dcterms:created xsi:type="dcterms:W3CDTF">2022-05-16T14:23:56Z</dcterms:created>
  <dcterms:modified xsi:type="dcterms:W3CDTF">2023-10-26T07:50:59Z</dcterms:modified>
</cp:coreProperties>
</file>